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артість послуг\"/>
    </mc:Choice>
  </mc:AlternateContent>
  <xr:revisionPtr revIDLastSave="0" documentId="13_ncr:1_{12B87276-5E60-47B3-856B-B86E5F7E569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4" i="1" l="1"/>
  <c r="H163" i="1"/>
  <c r="E163" i="1"/>
  <c r="B163" i="1"/>
  <c r="J161" i="1"/>
  <c r="G161" i="1"/>
  <c r="D161" i="1"/>
  <c r="H159" i="1"/>
  <c r="E159" i="1"/>
  <c r="B159" i="1"/>
  <c r="J157" i="1"/>
  <c r="G157" i="1"/>
  <c r="D157" i="1"/>
  <c r="H155" i="1"/>
  <c r="E155" i="1"/>
  <c r="B155" i="1"/>
  <c r="J153" i="1"/>
  <c r="G153" i="1"/>
  <c r="D153" i="1"/>
  <c r="H151" i="1"/>
  <c r="E151" i="1"/>
  <c r="B151" i="1"/>
  <c r="J149" i="1"/>
  <c r="G149" i="1"/>
  <c r="D149" i="1"/>
  <c r="H147" i="1"/>
  <c r="E147" i="1"/>
  <c r="B147" i="1"/>
  <c r="J145" i="1"/>
  <c r="G145" i="1"/>
  <c r="D145" i="1"/>
  <c r="H143" i="1"/>
  <c r="E143" i="1"/>
  <c r="B143" i="1"/>
  <c r="J141" i="1"/>
  <c r="G141" i="1"/>
  <c r="D141" i="1"/>
  <c r="H139" i="1"/>
  <c r="E139" i="1"/>
  <c r="B139" i="1"/>
  <c r="J137" i="1"/>
  <c r="G137" i="1"/>
  <c r="D137" i="1"/>
  <c r="H134" i="1"/>
  <c r="E134" i="1"/>
  <c r="B134" i="1"/>
  <c r="J132" i="1"/>
  <c r="G132" i="1"/>
  <c r="D132" i="1"/>
  <c r="H130" i="1"/>
  <c r="E130" i="1"/>
  <c r="B130" i="1"/>
  <c r="J128" i="1"/>
  <c r="G128" i="1"/>
  <c r="D128" i="1"/>
  <c r="H126" i="1"/>
  <c r="E126" i="1"/>
  <c r="B126" i="1"/>
  <c r="J124" i="1"/>
  <c r="G124" i="1"/>
  <c r="D124" i="1"/>
  <c r="H122" i="1"/>
  <c r="E122" i="1"/>
  <c r="B122" i="1"/>
  <c r="J120" i="1"/>
  <c r="G120" i="1"/>
  <c r="D120" i="1"/>
  <c r="H118" i="1"/>
  <c r="E118" i="1"/>
  <c r="B118" i="1"/>
  <c r="J116" i="1"/>
  <c r="G116" i="1"/>
  <c r="D116" i="1"/>
  <c r="H114" i="1"/>
  <c r="E114" i="1"/>
  <c r="B114" i="1"/>
  <c r="J112" i="1"/>
  <c r="G112" i="1"/>
  <c r="D112" i="1"/>
  <c r="H110" i="1"/>
  <c r="E110" i="1"/>
  <c r="B110" i="1"/>
  <c r="J108" i="1"/>
  <c r="G108" i="1"/>
  <c r="D108" i="1"/>
  <c r="H106" i="1"/>
  <c r="E106" i="1"/>
  <c r="B106" i="1"/>
  <c r="J104" i="1"/>
  <c r="G104" i="1"/>
  <c r="D104" i="1"/>
  <c r="H102" i="1"/>
  <c r="E102" i="1"/>
  <c r="B102" i="1"/>
  <c r="J100" i="1"/>
  <c r="G100" i="1"/>
  <c r="D100" i="1"/>
  <c r="H98" i="1"/>
  <c r="E98" i="1"/>
  <c r="B98" i="1"/>
  <c r="J96" i="1"/>
  <c r="G96" i="1"/>
  <c r="D96" i="1"/>
  <c r="H94" i="1"/>
  <c r="E94" i="1"/>
  <c r="B94" i="1"/>
  <c r="J92" i="1"/>
  <c r="G92" i="1"/>
  <c r="D92" i="1"/>
  <c r="H90" i="1"/>
  <c r="E90" i="1"/>
  <c r="B90" i="1"/>
  <c r="J88" i="1"/>
  <c r="G88" i="1"/>
  <c r="D88" i="1"/>
  <c r="G162" i="1" l="1"/>
  <c r="G163" i="1" s="1"/>
  <c r="G158" i="1"/>
  <c r="G159" i="1" s="1"/>
  <c r="G154" i="1"/>
  <c r="G155" i="1" s="1"/>
  <c r="G150" i="1"/>
  <c r="G151" i="1" s="1"/>
  <c r="G146" i="1"/>
  <c r="G147" i="1" s="1"/>
  <c r="G142" i="1"/>
  <c r="G143" i="1" s="1"/>
  <c r="G138" i="1"/>
  <c r="G139" i="1" s="1"/>
  <c r="G133" i="1"/>
  <c r="G134" i="1" s="1"/>
  <c r="G129" i="1"/>
  <c r="G130" i="1" s="1"/>
  <c r="G125" i="1"/>
  <c r="G126" i="1" s="1"/>
  <c r="G121" i="1"/>
  <c r="G122" i="1" s="1"/>
  <c r="G117" i="1"/>
  <c r="G118" i="1" s="1"/>
  <c r="G113" i="1"/>
  <c r="G114" i="1" s="1"/>
  <c r="G109" i="1"/>
  <c r="G110" i="1" s="1"/>
  <c r="G105" i="1"/>
  <c r="G106" i="1" s="1"/>
  <c r="G101" i="1"/>
  <c r="G102" i="1" s="1"/>
  <c r="G97" i="1"/>
  <c r="G98" i="1" s="1"/>
  <c r="G93" i="1"/>
  <c r="G94" i="1" s="1"/>
  <c r="G89" i="1"/>
  <c r="G90" i="1" s="1"/>
  <c r="D89" i="1"/>
  <c r="D90" i="1" s="1"/>
  <c r="J89" i="1"/>
  <c r="J90" i="1" s="1"/>
  <c r="D93" i="1"/>
  <c r="D94" i="1" s="1"/>
  <c r="J93" i="1"/>
  <c r="J94" i="1" s="1"/>
  <c r="D97" i="1"/>
  <c r="D98" i="1" s="1"/>
  <c r="J97" i="1"/>
  <c r="J98" i="1" s="1"/>
  <c r="D101" i="1"/>
  <c r="D102" i="1" s="1"/>
  <c r="J101" i="1"/>
  <c r="J102" i="1" s="1"/>
  <c r="D105" i="1"/>
  <c r="D106" i="1" s="1"/>
  <c r="J105" i="1"/>
  <c r="J106" i="1" s="1"/>
  <c r="D109" i="1"/>
  <c r="D110" i="1" s="1"/>
  <c r="J109" i="1"/>
  <c r="J110" i="1" s="1"/>
  <c r="D113" i="1"/>
  <c r="D114" i="1" s="1"/>
  <c r="J113" i="1"/>
  <c r="J114" i="1" s="1"/>
  <c r="D117" i="1"/>
  <c r="D118" i="1" s="1"/>
  <c r="J117" i="1"/>
  <c r="J118" i="1" s="1"/>
  <c r="D121" i="1"/>
  <c r="D122" i="1" s="1"/>
  <c r="J121" i="1"/>
  <c r="J122" i="1" s="1"/>
  <c r="D125" i="1"/>
  <c r="D126" i="1" s="1"/>
  <c r="J125" i="1"/>
  <c r="J126" i="1" s="1"/>
  <c r="D129" i="1"/>
  <c r="D130" i="1" s="1"/>
  <c r="J129" i="1"/>
  <c r="J130" i="1" s="1"/>
  <c r="D133" i="1"/>
  <c r="D134" i="1" s="1"/>
  <c r="J133" i="1"/>
  <c r="J134" i="1" s="1"/>
  <c r="D138" i="1"/>
  <c r="D139" i="1" s="1"/>
  <c r="J138" i="1"/>
  <c r="J139" i="1" s="1"/>
  <c r="D142" i="1"/>
  <c r="D143" i="1" s="1"/>
  <c r="J142" i="1"/>
  <c r="J143" i="1" s="1"/>
  <c r="D146" i="1"/>
  <c r="D147" i="1" s="1"/>
  <c r="J146" i="1"/>
  <c r="J147" i="1" s="1"/>
  <c r="D150" i="1"/>
  <c r="D151" i="1" s="1"/>
  <c r="J150" i="1"/>
  <c r="J151" i="1" s="1"/>
  <c r="D154" i="1"/>
  <c r="D155" i="1" s="1"/>
  <c r="J154" i="1"/>
  <c r="J155" i="1" s="1"/>
  <c r="D158" i="1"/>
  <c r="D159" i="1" s="1"/>
  <c r="J158" i="1"/>
  <c r="J159" i="1" s="1"/>
  <c r="D162" i="1"/>
  <c r="D163" i="1" s="1"/>
  <c r="J162" i="1"/>
  <c r="J163" i="1" s="1"/>
  <c r="H86" i="1" l="1"/>
  <c r="E86" i="1"/>
  <c r="B86" i="1"/>
  <c r="J84" i="1"/>
  <c r="G84" i="1"/>
  <c r="G85" i="1" s="1"/>
  <c r="D84" i="1"/>
  <c r="H26" i="1"/>
  <c r="E26" i="1"/>
  <c r="B26" i="1"/>
  <c r="J24" i="1"/>
  <c r="J25" i="1" s="1"/>
  <c r="G24" i="1"/>
  <c r="G25" i="1" s="1"/>
  <c r="D24" i="1"/>
  <c r="D25" i="1" s="1"/>
  <c r="D85" i="1" l="1"/>
  <c r="D86" i="1" s="1"/>
  <c r="J85" i="1"/>
  <c r="J86" i="1" s="1"/>
  <c r="G86" i="1"/>
  <c r="G26" i="1"/>
  <c r="D26" i="1"/>
  <c r="J26" i="1"/>
  <c r="H82" i="1"/>
  <c r="E82" i="1"/>
  <c r="B82" i="1"/>
  <c r="J80" i="1"/>
  <c r="J81" i="1" s="1"/>
  <c r="G80" i="1"/>
  <c r="G81" i="1" s="1"/>
  <c r="D80" i="1"/>
  <c r="D81" i="1" s="1"/>
  <c r="H78" i="1"/>
  <c r="E78" i="1"/>
  <c r="B78" i="1"/>
  <c r="J76" i="1"/>
  <c r="J77" i="1" s="1"/>
  <c r="G76" i="1"/>
  <c r="G77" i="1" s="1"/>
  <c r="D76" i="1"/>
  <c r="D77" i="1" s="1"/>
  <c r="H74" i="1"/>
  <c r="E74" i="1"/>
  <c r="B74" i="1"/>
  <c r="J72" i="1"/>
  <c r="J73" i="1" s="1"/>
  <c r="G72" i="1"/>
  <c r="G73" i="1" s="1"/>
  <c r="D72" i="1"/>
  <c r="D73" i="1" s="1"/>
  <c r="H70" i="1"/>
  <c r="E70" i="1"/>
  <c r="B70" i="1"/>
  <c r="J68" i="1"/>
  <c r="J69" i="1" s="1"/>
  <c r="G68" i="1"/>
  <c r="G69" i="1" s="1"/>
  <c r="D68" i="1"/>
  <c r="D69" i="1" s="1"/>
  <c r="H66" i="1"/>
  <c r="E66" i="1"/>
  <c r="B66" i="1"/>
  <c r="J64" i="1"/>
  <c r="J65" i="1" s="1"/>
  <c r="G64" i="1"/>
  <c r="G65" i="1" s="1"/>
  <c r="D64" i="1"/>
  <c r="D65" i="1" s="1"/>
  <c r="H62" i="1"/>
  <c r="E62" i="1"/>
  <c r="B62" i="1"/>
  <c r="J60" i="1"/>
  <c r="J61" i="1" s="1"/>
  <c r="G60" i="1"/>
  <c r="G61" i="1" s="1"/>
  <c r="D60" i="1"/>
  <c r="D61" i="1" s="1"/>
  <c r="H58" i="1"/>
  <c r="E58" i="1"/>
  <c r="B58" i="1"/>
  <c r="J56" i="1"/>
  <c r="J57" i="1" s="1"/>
  <c r="G56" i="1"/>
  <c r="G57" i="1" s="1"/>
  <c r="D56" i="1"/>
  <c r="D57" i="1" s="1"/>
  <c r="H54" i="1"/>
  <c r="E54" i="1"/>
  <c r="B54" i="1"/>
  <c r="J52" i="1"/>
  <c r="J53" i="1" s="1"/>
  <c r="G52" i="1"/>
  <c r="G53" i="1" s="1"/>
  <c r="D52" i="1"/>
  <c r="D53" i="1" s="1"/>
  <c r="H50" i="1"/>
  <c r="E50" i="1"/>
  <c r="B50" i="1"/>
  <c r="J48" i="1"/>
  <c r="J49" i="1" s="1"/>
  <c r="G48" i="1"/>
  <c r="G49" i="1" s="1"/>
  <c r="D48" i="1"/>
  <c r="D49" i="1" s="1"/>
  <c r="H46" i="1"/>
  <c r="E46" i="1"/>
  <c r="B46" i="1"/>
  <c r="J44" i="1"/>
  <c r="J45" i="1" s="1"/>
  <c r="G44" i="1"/>
  <c r="G45" i="1" s="1"/>
  <c r="D44" i="1"/>
  <c r="D45" i="1" s="1"/>
  <c r="H42" i="1"/>
  <c r="E42" i="1"/>
  <c r="B42" i="1"/>
  <c r="J40" i="1"/>
  <c r="J41" i="1" s="1"/>
  <c r="G40" i="1"/>
  <c r="G41" i="1" s="1"/>
  <c r="D40" i="1"/>
  <c r="D41" i="1" s="1"/>
  <c r="H38" i="1"/>
  <c r="E38" i="1"/>
  <c r="B38" i="1"/>
  <c r="J36" i="1"/>
  <c r="J37" i="1" s="1"/>
  <c r="G36" i="1"/>
  <c r="G37" i="1" s="1"/>
  <c r="D36" i="1"/>
  <c r="D37" i="1" s="1"/>
  <c r="H34" i="1"/>
  <c r="E34" i="1"/>
  <c r="B34" i="1"/>
  <c r="J32" i="1"/>
  <c r="J33" i="1" s="1"/>
  <c r="G32" i="1"/>
  <c r="G33" i="1" s="1"/>
  <c r="D32" i="1"/>
  <c r="D33" i="1" s="1"/>
  <c r="H30" i="1"/>
  <c r="E30" i="1"/>
  <c r="B30" i="1"/>
  <c r="J28" i="1"/>
  <c r="J29" i="1" s="1"/>
  <c r="G28" i="1"/>
  <c r="G29" i="1" s="1"/>
  <c r="D28" i="1"/>
  <c r="D29" i="1" s="1"/>
  <c r="H22" i="1"/>
  <c r="E22" i="1"/>
  <c r="B22" i="1"/>
  <c r="J20" i="1"/>
  <c r="J21" i="1" s="1"/>
  <c r="G20" i="1"/>
  <c r="G21" i="1" s="1"/>
  <c r="D20" i="1"/>
  <c r="D21" i="1" s="1"/>
  <c r="H18" i="1"/>
  <c r="E18" i="1"/>
  <c r="B18" i="1"/>
  <c r="J16" i="1"/>
  <c r="J17" i="1" s="1"/>
  <c r="G16" i="1"/>
  <c r="G17" i="1" s="1"/>
  <c r="D16" i="1"/>
  <c r="D17" i="1" s="1"/>
  <c r="H14" i="1"/>
  <c r="E14" i="1"/>
  <c r="B14" i="1"/>
  <c r="J12" i="1"/>
  <c r="J13" i="1" s="1"/>
  <c r="G12" i="1"/>
  <c r="G13" i="1" s="1"/>
  <c r="D12" i="1"/>
  <c r="D13" i="1" s="1"/>
  <c r="H10" i="1"/>
  <c r="E10" i="1"/>
  <c r="B10" i="1"/>
  <c r="J8" i="1"/>
  <c r="J9" i="1" s="1"/>
  <c r="G8" i="1"/>
  <c r="G9" i="1" s="1"/>
  <c r="D8" i="1"/>
  <c r="D9" i="1" s="1"/>
  <c r="G50" i="1" l="1"/>
  <c r="G58" i="1"/>
  <c r="G66" i="1"/>
  <c r="G78" i="1"/>
  <c r="G18" i="1"/>
  <c r="G30" i="1"/>
  <c r="D10" i="1"/>
  <c r="J10" i="1"/>
  <c r="G10" i="1"/>
  <c r="G14" i="1"/>
  <c r="D18" i="1"/>
  <c r="J18" i="1"/>
  <c r="G22" i="1"/>
  <c r="D30" i="1"/>
  <c r="J30" i="1"/>
  <c r="G34" i="1"/>
  <c r="D38" i="1"/>
  <c r="J38" i="1"/>
  <c r="G38" i="1"/>
  <c r="G42" i="1"/>
  <c r="G46" i="1"/>
  <c r="D50" i="1"/>
  <c r="J50" i="1"/>
  <c r="G54" i="1"/>
  <c r="D58" i="1"/>
  <c r="J58" i="1"/>
  <c r="G62" i="1"/>
  <c r="D66" i="1"/>
  <c r="J66" i="1"/>
  <c r="G70" i="1"/>
  <c r="G74" i="1"/>
  <c r="D78" i="1"/>
  <c r="J78" i="1"/>
  <c r="G82" i="1"/>
  <c r="D14" i="1"/>
  <c r="J14" i="1"/>
  <c r="D22" i="1"/>
  <c r="J22" i="1"/>
  <c r="D34" i="1"/>
  <c r="J34" i="1"/>
  <c r="D42" i="1"/>
  <c r="J42" i="1"/>
  <c r="D46" i="1"/>
  <c r="J46" i="1"/>
  <c r="D54" i="1"/>
  <c r="J54" i="1"/>
  <c r="D62" i="1"/>
  <c r="J62" i="1"/>
  <c r="D70" i="1"/>
  <c r="J70" i="1"/>
  <c r="D74" i="1"/>
  <c r="J74" i="1"/>
  <c r="D82" i="1"/>
  <c r="J82" i="1"/>
</calcChain>
</file>

<file path=xl/sharedStrings.xml><?xml version="1.0" encoding="utf-8"?>
<sst xmlns="http://schemas.openxmlformats.org/spreadsheetml/2006/main" count="171" uniqueCount="51">
  <si>
    <t xml:space="preserve">Програма № 1 </t>
  </si>
  <si>
    <t xml:space="preserve">Програма № 2 </t>
  </si>
  <si>
    <t>Програма № 3</t>
  </si>
  <si>
    <t>Годин</t>
  </si>
  <si>
    <t>Ціна</t>
  </si>
  <si>
    <t>Сума</t>
  </si>
  <si>
    <t>Спеціальність 10.1</t>
  </si>
  <si>
    <t>ПДВ</t>
  </si>
  <si>
    <t>Спеціальність 10.2</t>
  </si>
  <si>
    <t>Спеціальність 10.3</t>
  </si>
  <si>
    <t>Спеціальність 10.4</t>
  </si>
  <si>
    <t>Спеціальність 10.6</t>
  </si>
  <si>
    <t>Спеціальність 10.7</t>
  </si>
  <si>
    <t>Спеціальність 10.8</t>
  </si>
  <si>
    <t>Спеціальність 10.10</t>
  </si>
  <si>
    <t>Спеціальність 10.14</t>
  </si>
  <si>
    <t>Спеціальність 10.16</t>
  </si>
  <si>
    <t>Спеціальність 10.18</t>
  </si>
  <si>
    <t>Спеціальність 10.19</t>
  </si>
  <si>
    <t>Спеціальність 11.1</t>
  </si>
  <si>
    <t>Спеціальність 11.2</t>
  </si>
  <si>
    <t>Спеціальність 11.3</t>
  </si>
  <si>
    <t>Спеціальність 12.1</t>
  </si>
  <si>
    <t>Спеціальність 12.2</t>
  </si>
  <si>
    <t>Спеціальність 15.1</t>
  </si>
  <si>
    <t>Питання</t>
  </si>
  <si>
    <t>Всього</t>
  </si>
  <si>
    <t>Спеціальність 10.5</t>
  </si>
  <si>
    <t>За спец.</t>
  </si>
  <si>
    <t>Спеціальність 14.1</t>
  </si>
  <si>
    <t>Вартість послуг, які надаються ННЦ ІСЕ</t>
  </si>
  <si>
    <t xml:space="preserve">з 1 січня 2021 року </t>
  </si>
  <si>
    <t>Спеціальність 10.9</t>
  </si>
  <si>
    <t>Спеціальність 10.17</t>
  </si>
  <si>
    <t>Спеціальність 10.20</t>
  </si>
  <si>
    <t>Спеціальність 10.21</t>
  </si>
  <si>
    <t>Спеціальність 17.1.1</t>
  </si>
  <si>
    <t>Спеціальність 17.1.2</t>
  </si>
  <si>
    <t>Спеціальність 17.1.3</t>
  </si>
  <si>
    <t>Спеціальність 17.1.4</t>
  </si>
  <si>
    <t>Спеціальність 17.1.5</t>
  </si>
  <si>
    <t>Спеціальність 12.5</t>
  </si>
  <si>
    <t>Спеціальність 13.1.1</t>
  </si>
  <si>
    <t>Спеціальність 13.1.2</t>
  </si>
  <si>
    <t>Спеціальність 13.2</t>
  </si>
  <si>
    <t>Спеціальність 13.4</t>
  </si>
  <si>
    <t>Спеціальність 13.6</t>
  </si>
  <si>
    <t>Спеціальність 13.9</t>
  </si>
  <si>
    <t>Спеціальність 18.1</t>
  </si>
  <si>
    <t>Спеціальність 1.1-1</t>
  </si>
  <si>
    <t>Спеціальність 1.2-1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</si>
</sst>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2" fontId="0" fillId="0" borderId="7" xfId="0" applyNumberForma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2" fontId="3" fillId="0" borderId="7" xfId="0" applyNumberFormat="1" applyFont="1" applyBorder="1"/>
    <xf numFmtId="0" fontId="2" fillId="2" borderId="7" xfId="0" applyFont="1" applyFill="1" applyBorder="1"/>
    <xf numFmtId="2" fontId="2" fillId="2" borderId="7" xfId="0" applyNumberFormat="1" applyFont="1" applyFill="1" applyBorder="1"/>
    <xf numFmtId="0" fontId="0" fillId="3" borderId="7" xfId="0" applyFill="1" applyBorder="1"/>
    <xf numFmtId="0" fontId="1" fillId="0" borderId="0" xfId="0" applyFont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2" fontId="2" fillId="2" borderId="4" xfId="0" applyNumberFormat="1" applyFont="1" applyFill="1" applyBorder="1"/>
    <xf numFmtId="2" fontId="2" fillId="2" borderId="5" xfId="0" applyNumberFormat="1" applyFont="1" applyFill="1" applyBorder="1"/>
    <xf numFmtId="0" fontId="0" fillId="0" borderId="1" xfId="0" applyBorder="1" applyAlignment="1"/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justify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/>
    <xf numFmtId="0" fontId="0" fillId="0" borderId="0" xfId="0" applyBorder="1"/>
    <xf numFmtId="0" fontId="2" fillId="3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4"/>
  <sheetViews>
    <sheetView tabSelected="1" workbookViewId="0">
      <selection activeCell="L174" sqref="L173:L174"/>
    </sheetView>
  </sheetViews>
  <sheetFormatPr defaultRowHeight="14.4" x14ac:dyDescent="0.3"/>
  <cols>
    <col min="1" max="1" width="11.44140625" customWidth="1"/>
    <col min="2" max="2" width="7.109375" customWidth="1"/>
  </cols>
  <sheetData>
    <row r="1" spans="1:10" ht="15.6" x14ac:dyDescent="0.3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6" x14ac:dyDescent="0.3">
      <c r="A2" s="12"/>
      <c r="B2" s="12"/>
      <c r="C2" s="12"/>
      <c r="D2" s="12"/>
      <c r="E2" s="12"/>
      <c r="F2" s="12"/>
      <c r="G2" s="12"/>
      <c r="H2" s="12"/>
      <c r="I2" s="12"/>
      <c r="J2" s="18">
        <v>152.19</v>
      </c>
    </row>
    <row r="3" spans="1:10" ht="15.6" x14ac:dyDescent="0.3">
      <c r="A3" s="12"/>
      <c r="B3" s="12"/>
      <c r="C3" s="12"/>
      <c r="D3" s="12"/>
      <c r="E3" s="12"/>
      <c r="F3" s="12"/>
      <c r="G3" s="12"/>
      <c r="H3" s="12"/>
      <c r="I3" s="12"/>
      <c r="J3" s="18">
        <v>30.44</v>
      </c>
    </row>
    <row r="4" spans="1:10" ht="15.6" x14ac:dyDescent="0.3">
      <c r="E4" s="1" t="s">
        <v>31</v>
      </c>
      <c r="F4" s="1"/>
      <c r="G4" s="1"/>
      <c r="H4" s="17"/>
      <c r="I4" s="17"/>
      <c r="J4" s="19">
        <f>SUM(J2:J3)</f>
        <v>182.63</v>
      </c>
    </row>
    <row r="5" spans="1:10" x14ac:dyDescent="0.3">
      <c r="A5" s="30" t="s">
        <v>25</v>
      </c>
      <c r="B5" s="27" t="s">
        <v>0</v>
      </c>
      <c r="C5" s="28"/>
      <c r="D5" s="29"/>
      <c r="E5" s="27" t="s">
        <v>1</v>
      </c>
      <c r="F5" s="28"/>
      <c r="G5" s="29"/>
      <c r="H5" s="27" t="s">
        <v>2</v>
      </c>
      <c r="I5" s="28"/>
      <c r="J5" s="29"/>
    </row>
    <row r="6" spans="1:10" x14ac:dyDescent="0.3">
      <c r="A6" s="31"/>
      <c r="B6" s="2" t="s">
        <v>3</v>
      </c>
      <c r="C6" s="3" t="s">
        <v>4</v>
      </c>
      <c r="D6" s="3" t="s">
        <v>5</v>
      </c>
      <c r="E6" s="3" t="s">
        <v>3</v>
      </c>
      <c r="F6" s="3" t="s">
        <v>4</v>
      </c>
      <c r="G6" s="3" t="s">
        <v>5</v>
      </c>
      <c r="H6" s="3" t="s">
        <v>3</v>
      </c>
      <c r="I6" s="3" t="s">
        <v>4</v>
      </c>
      <c r="J6" s="3" t="s">
        <v>5</v>
      </c>
    </row>
    <row r="7" spans="1:10" x14ac:dyDescent="0.3">
      <c r="A7" s="23" t="s">
        <v>6</v>
      </c>
      <c r="B7" s="24"/>
      <c r="C7" s="24"/>
      <c r="D7" s="24"/>
      <c r="E7" s="24"/>
      <c r="F7" s="24"/>
      <c r="G7" s="24"/>
      <c r="H7" s="24"/>
      <c r="I7" s="24"/>
      <c r="J7" s="25"/>
    </row>
    <row r="8" spans="1:10" x14ac:dyDescent="0.3">
      <c r="A8" s="4" t="s">
        <v>28</v>
      </c>
      <c r="B8" s="4">
        <v>132</v>
      </c>
      <c r="C8" s="5">
        <v>152.19</v>
      </c>
      <c r="D8" s="5">
        <f>B8*C8</f>
        <v>20089.079999999998</v>
      </c>
      <c r="E8" s="4">
        <v>84</v>
      </c>
      <c r="F8" s="5">
        <v>152.19</v>
      </c>
      <c r="G8" s="5">
        <f>E8*F8</f>
        <v>12783.96</v>
      </c>
      <c r="H8" s="4">
        <v>52</v>
      </c>
      <c r="I8" s="5">
        <v>152.19</v>
      </c>
      <c r="J8" s="5">
        <f>H8*I8</f>
        <v>7913.88</v>
      </c>
    </row>
    <row r="9" spans="1:10" x14ac:dyDescent="0.3">
      <c r="A9" s="6" t="s">
        <v>7</v>
      </c>
      <c r="B9" s="7"/>
      <c r="C9" s="7"/>
      <c r="D9" s="8">
        <f>D8*20%</f>
        <v>4017.8159999999998</v>
      </c>
      <c r="E9" s="7"/>
      <c r="F9" s="7"/>
      <c r="G9" s="8">
        <f>G8*20%</f>
        <v>2556.7919999999999</v>
      </c>
      <c r="H9" s="7"/>
      <c r="I9" s="7"/>
      <c r="J9" s="8">
        <f>J8*20%</f>
        <v>1582.7760000000001</v>
      </c>
    </row>
    <row r="10" spans="1:10" x14ac:dyDescent="0.3">
      <c r="A10" s="9" t="s">
        <v>26</v>
      </c>
      <c r="B10" s="9">
        <f>SUM(B8:B9)</f>
        <v>132</v>
      </c>
      <c r="C10" s="9"/>
      <c r="D10" s="10">
        <f>SUM(D8:D9)</f>
        <v>24106.895999999997</v>
      </c>
      <c r="E10" s="9">
        <f>SUM(E8:E9)</f>
        <v>84</v>
      </c>
      <c r="F10" s="9"/>
      <c r="G10" s="10">
        <f>SUM(G8:G9)</f>
        <v>15340.751999999999</v>
      </c>
      <c r="H10" s="9">
        <f>SUM(H8:H9)</f>
        <v>52</v>
      </c>
      <c r="I10" s="9"/>
      <c r="J10" s="10">
        <f>SUM(J8:J9)</f>
        <v>9496.6560000000009</v>
      </c>
    </row>
    <row r="11" spans="1:10" x14ac:dyDescent="0.3">
      <c r="A11" s="20" t="s">
        <v>8</v>
      </c>
      <c r="B11" s="21"/>
      <c r="C11" s="21"/>
      <c r="D11" s="21"/>
      <c r="E11" s="21"/>
      <c r="F11" s="21"/>
      <c r="G11" s="21"/>
      <c r="H11" s="21"/>
      <c r="I11" s="21"/>
      <c r="J11" s="22"/>
    </row>
    <row r="12" spans="1:10" x14ac:dyDescent="0.3">
      <c r="A12" s="4" t="s">
        <v>28</v>
      </c>
      <c r="B12" s="4">
        <v>132</v>
      </c>
      <c r="C12" s="5">
        <v>152.19</v>
      </c>
      <c r="D12" s="5">
        <f>B12*C12</f>
        <v>20089.079999999998</v>
      </c>
      <c r="E12" s="4">
        <v>72</v>
      </c>
      <c r="F12" s="5">
        <v>152.19</v>
      </c>
      <c r="G12" s="5">
        <f>E12*F12</f>
        <v>10957.68</v>
      </c>
      <c r="H12" s="4">
        <v>50</v>
      </c>
      <c r="I12" s="5">
        <v>152.19</v>
      </c>
      <c r="J12" s="5">
        <f>H12*I12</f>
        <v>7609.5</v>
      </c>
    </row>
    <row r="13" spans="1:10" x14ac:dyDescent="0.3">
      <c r="A13" s="6" t="s">
        <v>7</v>
      </c>
      <c r="B13" s="7"/>
      <c r="C13" s="7"/>
      <c r="D13" s="8">
        <f>D12*20%</f>
        <v>4017.8159999999998</v>
      </c>
      <c r="E13" s="7"/>
      <c r="F13" s="7"/>
      <c r="G13" s="8">
        <f>G12*20%</f>
        <v>2191.5360000000001</v>
      </c>
      <c r="H13" s="7"/>
      <c r="I13" s="7"/>
      <c r="J13" s="8">
        <f>J12*20%</f>
        <v>1521.9</v>
      </c>
    </row>
    <row r="14" spans="1:10" x14ac:dyDescent="0.3">
      <c r="A14" s="9" t="s">
        <v>26</v>
      </c>
      <c r="B14" s="9">
        <f>SUM(B12:B13)</f>
        <v>132</v>
      </c>
      <c r="C14" s="9"/>
      <c r="D14" s="10">
        <f>SUM(D12:D13)</f>
        <v>24106.895999999997</v>
      </c>
      <c r="E14" s="9">
        <f>SUM(E12:E13)</f>
        <v>72</v>
      </c>
      <c r="F14" s="9"/>
      <c r="G14" s="10">
        <f>SUM(G12:G13)</f>
        <v>13149.216</v>
      </c>
      <c r="H14" s="9">
        <f>SUM(H12:H13)</f>
        <v>50</v>
      </c>
      <c r="I14" s="9"/>
      <c r="J14" s="10">
        <f>SUM(J12:J13)</f>
        <v>9131.4</v>
      </c>
    </row>
    <row r="15" spans="1:10" x14ac:dyDescent="0.3">
      <c r="A15" s="20" t="s">
        <v>9</v>
      </c>
      <c r="B15" s="21"/>
      <c r="C15" s="21"/>
      <c r="D15" s="21"/>
      <c r="E15" s="21"/>
      <c r="F15" s="21"/>
      <c r="G15" s="21"/>
      <c r="H15" s="21"/>
      <c r="I15" s="21"/>
      <c r="J15" s="22"/>
    </row>
    <row r="16" spans="1:10" x14ac:dyDescent="0.3">
      <c r="A16" s="4" t="s">
        <v>28</v>
      </c>
      <c r="B16" s="4">
        <v>322</v>
      </c>
      <c r="C16" s="5">
        <v>152.19</v>
      </c>
      <c r="D16" s="5">
        <f>B16*C16</f>
        <v>49005.18</v>
      </c>
      <c r="E16" s="4">
        <v>165</v>
      </c>
      <c r="F16" s="5">
        <v>152.19</v>
      </c>
      <c r="G16" s="5">
        <f>E16*F16</f>
        <v>25111.35</v>
      </c>
      <c r="H16" s="4">
        <v>94</v>
      </c>
      <c r="I16" s="5">
        <v>152.19</v>
      </c>
      <c r="J16" s="5">
        <f>H16*I16</f>
        <v>14305.86</v>
      </c>
    </row>
    <row r="17" spans="1:10" x14ac:dyDescent="0.3">
      <c r="A17" s="6" t="s">
        <v>7</v>
      </c>
      <c r="B17" s="7"/>
      <c r="C17" s="7"/>
      <c r="D17" s="8">
        <f>D16*20%</f>
        <v>9801.0360000000001</v>
      </c>
      <c r="E17" s="7"/>
      <c r="F17" s="7"/>
      <c r="G17" s="8">
        <f>G16*20%</f>
        <v>5022.2700000000004</v>
      </c>
      <c r="H17" s="7"/>
      <c r="I17" s="7"/>
      <c r="J17" s="8">
        <f>J16*20%</f>
        <v>2861.1720000000005</v>
      </c>
    </row>
    <row r="18" spans="1:10" x14ac:dyDescent="0.3">
      <c r="A18" s="9" t="s">
        <v>26</v>
      </c>
      <c r="B18" s="9">
        <f>SUM(B16:B17)</f>
        <v>322</v>
      </c>
      <c r="C18" s="9"/>
      <c r="D18" s="10">
        <f>SUM(D16:D17)</f>
        <v>58806.216</v>
      </c>
      <c r="E18" s="9">
        <f>SUM(E16:E17)</f>
        <v>165</v>
      </c>
      <c r="F18" s="9"/>
      <c r="G18" s="10">
        <f>SUM(G16:G17)</f>
        <v>30133.62</v>
      </c>
      <c r="H18" s="9">
        <f>SUM(H16:H17)</f>
        <v>94</v>
      </c>
      <c r="I18" s="9"/>
      <c r="J18" s="10">
        <f>SUM(J16:J17)</f>
        <v>17167.031999999999</v>
      </c>
    </row>
    <row r="19" spans="1:10" x14ac:dyDescent="0.3">
      <c r="A19" s="20" t="s">
        <v>10</v>
      </c>
      <c r="B19" s="21"/>
      <c r="C19" s="21"/>
      <c r="D19" s="21"/>
      <c r="E19" s="21"/>
      <c r="F19" s="21"/>
      <c r="G19" s="21"/>
      <c r="H19" s="21"/>
      <c r="I19" s="21"/>
      <c r="J19" s="22"/>
    </row>
    <row r="20" spans="1:10" x14ac:dyDescent="0.3">
      <c r="A20" s="4" t="s">
        <v>28</v>
      </c>
      <c r="B20" s="4">
        <v>216</v>
      </c>
      <c r="C20" s="5">
        <v>152.19</v>
      </c>
      <c r="D20" s="5">
        <f>B20*C20</f>
        <v>32873.040000000001</v>
      </c>
      <c r="E20" s="4">
        <v>117</v>
      </c>
      <c r="F20" s="5">
        <v>152.19</v>
      </c>
      <c r="G20" s="5">
        <f>E20*F20</f>
        <v>17806.23</v>
      </c>
      <c r="H20" s="4">
        <v>64</v>
      </c>
      <c r="I20" s="5">
        <v>152.19</v>
      </c>
      <c r="J20" s="5">
        <f>H20*I20</f>
        <v>9740.16</v>
      </c>
    </row>
    <row r="21" spans="1:10" x14ac:dyDescent="0.3">
      <c r="A21" s="6" t="s">
        <v>7</v>
      </c>
      <c r="B21" s="7"/>
      <c r="C21" s="7"/>
      <c r="D21" s="8">
        <f>D20*20%</f>
        <v>6574.6080000000002</v>
      </c>
      <c r="E21" s="7"/>
      <c r="F21" s="7"/>
      <c r="G21" s="8">
        <f>G20*20%</f>
        <v>3561.2460000000001</v>
      </c>
      <c r="H21" s="7"/>
      <c r="I21" s="7"/>
      <c r="J21" s="8">
        <f>J20*20%</f>
        <v>1948.0320000000002</v>
      </c>
    </row>
    <row r="22" spans="1:10" x14ac:dyDescent="0.3">
      <c r="A22" s="9" t="s">
        <v>26</v>
      </c>
      <c r="B22" s="9">
        <f>SUM(B20:B21)</f>
        <v>216</v>
      </c>
      <c r="C22" s="9"/>
      <c r="D22" s="10">
        <f>SUM(D20:D21)</f>
        <v>39447.648000000001</v>
      </c>
      <c r="E22" s="9">
        <f>SUM(E20:E21)</f>
        <v>117</v>
      </c>
      <c r="F22" s="9"/>
      <c r="G22" s="10">
        <f>SUM(G20:G21)</f>
        <v>21367.475999999999</v>
      </c>
      <c r="H22" s="9">
        <f>SUM(H20:H21)</f>
        <v>64</v>
      </c>
      <c r="I22" s="9"/>
      <c r="J22" s="10">
        <f>SUM(J20:J21)</f>
        <v>11688.191999999999</v>
      </c>
    </row>
    <row r="23" spans="1:10" x14ac:dyDescent="0.3">
      <c r="A23" s="20" t="s">
        <v>27</v>
      </c>
      <c r="B23" s="21"/>
      <c r="C23" s="21"/>
      <c r="D23" s="21"/>
      <c r="E23" s="21"/>
      <c r="F23" s="21"/>
      <c r="G23" s="21"/>
      <c r="H23" s="21"/>
      <c r="I23" s="21"/>
      <c r="J23" s="22"/>
    </row>
    <row r="24" spans="1:10" x14ac:dyDescent="0.3">
      <c r="A24" s="4" t="s">
        <v>28</v>
      </c>
      <c r="B24" s="4">
        <v>186</v>
      </c>
      <c r="C24" s="5">
        <v>152.19</v>
      </c>
      <c r="D24" s="5">
        <f>B24*C24</f>
        <v>28307.34</v>
      </c>
      <c r="E24" s="11">
        <v>107</v>
      </c>
      <c r="F24" s="5">
        <v>152.19</v>
      </c>
      <c r="G24" s="5">
        <f>E24*F24</f>
        <v>16284.33</v>
      </c>
      <c r="H24" s="11">
        <v>78</v>
      </c>
      <c r="I24" s="5">
        <v>152.19</v>
      </c>
      <c r="J24" s="5">
        <f>H24*I24</f>
        <v>11870.82</v>
      </c>
    </row>
    <row r="25" spans="1:10" x14ac:dyDescent="0.3">
      <c r="A25" s="6" t="s">
        <v>7</v>
      </c>
      <c r="B25" s="7"/>
      <c r="C25" s="7"/>
      <c r="D25" s="8">
        <f>D24*20%</f>
        <v>5661.4680000000008</v>
      </c>
      <c r="E25" s="7"/>
      <c r="F25" s="7"/>
      <c r="G25" s="8">
        <f>G24*20%</f>
        <v>3256.866</v>
      </c>
      <c r="H25" s="7"/>
      <c r="I25" s="7"/>
      <c r="J25" s="8">
        <f>J24*20%</f>
        <v>2374.1640000000002</v>
      </c>
    </row>
    <row r="26" spans="1:10" x14ac:dyDescent="0.3">
      <c r="A26" s="9" t="s">
        <v>26</v>
      </c>
      <c r="B26" s="9">
        <f>SUM(B24:B25)</f>
        <v>186</v>
      </c>
      <c r="C26" s="9"/>
      <c r="D26" s="10">
        <f>SUM(D24:D25)</f>
        <v>33968.808000000005</v>
      </c>
      <c r="E26" s="9">
        <f>SUM(E24:E25)</f>
        <v>107</v>
      </c>
      <c r="F26" s="9"/>
      <c r="G26" s="10">
        <f>SUM(G24:G25)</f>
        <v>19541.196</v>
      </c>
      <c r="H26" s="9">
        <f>SUM(H24:H25)</f>
        <v>78</v>
      </c>
      <c r="I26" s="9"/>
      <c r="J26" s="10">
        <f>SUM(J24:J25)</f>
        <v>14244.984</v>
      </c>
    </row>
    <row r="27" spans="1:10" x14ac:dyDescent="0.3">
      <c r="A27" s="20" t="s">
        <v>11</v>
      </c>
      <c r="B27" s="21"/>
      <c r="C27" s="21"/>
      <c r="D27" s="21"/>
      <c r="E27" s="21"/>
      <c r="F27" s="21"/>
      <c r="G27" s="21"/>
      <c r="H27" s="21"/>
      <c r="I27" s="21"/>
      <c r="J27" s="22"/>
    </row>
    <row r="28" spans="1:10" x14ac:dyDescent="0.3">
      <c r="A28" s="4" t="s">
        <v>28</v>
      </c>
      <c r="B28" s="4">
        <v>90</v>
      </c>
      <c r="C28" s="5">
        <v>152.19</v>
      </c>
      <c r="D28" s="5">
        <f>B28*C28</f>
        <v>13697.1</v>
      </c>
      <c r="E28" s="4">
        <v>58</v>
      </c>
      <c r="F28" s="5">
        <v>152.19</v>
      </c>
      <c r="G28" s="5">
        <f>E28*F28</f>
        <v>8827.02</v>
      </c>
      <c r="H28" s="4">
        <v>40</v>
      </c>
      <c r="I28" s="5">
        <v>152.19</v>
      </c>
      <c r="J28" s="5">
        <f>H28*I28</f>
        <v>6087.6</v>
      </c>
    </row>
    <row r="29" spans="1:10" x14ac:dyDescent="0.3">
      <c r="A29" s="6" t="s">
        <v>7</v>
      </c>
      <c r="B29" s="7"/>
      <c r="C29" s="7"/>
      <c r="D29" s="8">
        <f>D28*20%</f>
        <v>2739.42</v>
      </c>
      <c r="E29" s="7"/>
      <c r="F29" s="7"/>
      <c r="G29" s="7">
        <f>G28*20%</f>
        <v>1765.4040000000002</v>
      </c>
      <c r="H29" s="7"/>
      <c r="I29" s="7"/>
      <c r="J29" s="8">
        <f>J28*20%</f>
        <v>1217.5200000000002</v>
      </c>
    </row>
    <row r="30" spans="1:10" x14ac:dyDescent="0.3">
      <c r="A30" s="9" t="s">
        <v>26</v>
      </c>
      <c r="B30" s="9">
        <f>SUM(B28:B29)</f>
        <v>90</v>
      </c>
      <c r="C30" s="9"/>
      <c r="D30" s="10">
        <f>SUM(D28:D29)</f>
        <v>16436.52</v>
      </c>
      <c r="E30" s="9">
        <f>SUM(E28:E29)</f>
        <v>58</v>
      </c>
      <c r="F30" s="9"/>
      <c r="G30" s="10">
        <f>SUM(G28:G29)</f>
        <v>10592.424000000001</v>
      </c>
      <c r="H30" s="9">
        <f>SUM(H28:H29)</f>
        <v>40</v>
      </c>
      <c r="I30" s="9"/>
      <c r="J30" s="10">
        <f>SUM(J28:J29)</f>
        <v>7305.1200000000008</v>
      </c>
    </row>
    <row r="31" spans="1:10" x14ac:dyDescent="0.3">
      <c r="A31" s="20" t="s">
        <v>12</v>
      </c>
      <c r="B31" s="21"/>
      <c r="C31" s="21"/>
      <c r="D31" s="21"/>
      <c r="E31" s="21"/>
      <c r="F31" s="21"/>
      <c r="G31" s="21"/>
      <c r="H31" s="21"/>
      <c r="I31" s="21"/>
      <c r="J31" s="22"/>
    </row>
    <row r="32" spans="1:10" x14ac:dyDescent="0.3">
      <c r="A32" s="4" t="s">
        <v>28</v>
      </c>
      <c r="B32" s="4">
        <v>64</v>
      </c>
      <c r="C32" s="5">
        <v>152.19</v>
      </c>
      <c r="D32" s="5">
        <f>B32*C32</f>
        <v>9740.16</v>
      </c>
      <c r="E32" s="4">
        <v>44</v>
      </c>
      <c r="F32" s="5">
        <v>152.19</v>
      </c>
      <c r="G32" s="5">
        <f>E32*F32</f>
        <v>6696.36</v>
      </c>
      <c r="H32" s="4">
        <v>30</v>
      </c>
      <c r="I32" s="5">
        <v>152.19</v>
      </c>
      <c r="J32" s="5">
        <f>H32*I32</f>
        <v>4565.7</v>
      </c>
    </row>
    <row r="33" spans="1:10" x14ac:dyDescent="0.3">
      <c r="A33" s="6" t="s">
        <v>7</v>
      </c>
      <c r="B33" s="7"/>
      <c r="C33" s="7"/>
      <c r="D33" s="8">
        <f>D32*20%</f>
        <v>1948.0320000000002</v>
      </c>
      <c r="E33" s="7"/>
      <c r="F33" s="7"/>
      <c r="G33" s="8">
        <f>G32*20%</f>
        <v>1339.2719999999999</v>
      </c>
      <c r="H33" s="7"/>
      <c r="I33" s="7"/>
      <c r="J33" s="8">
        <f>J32*20%</f>
        <v>913.14</v>
      </c>
    </row>
    <row r="34" spans="1:10" x14ac:dyDescent="0.3">
      <c r="A34" s="9" t="s">
        <v>26</v>
      </c>
      <c r="B34" s="9">
        <f>SUM(B32:B33)</f>
        <v>64</v>
      </c>
      <c r="C34" s="9"/>
      <c r="D34" s="10">
        <f>SUM(D32:D33)</f>
        <v>11688.191999999999</v>
      </c>
      <c r="E34" s="9">
        <f>SUM(E32:E33)</f>
        <v>44</v>
      </c>
      <c r="F34" s="9"/>
      <c r="G34" s="10">
        <f>SUM(G32:G33)</f>
        <v>8035.6319999999996</v>
      </c>
      <c r="H34" s="9">
        <f>SUM(H32:H33)</f>
        <v>30</v>
      </c>
      <c r="I34" s="9"/>
      <c r="J34" s="10">
        <f>SUM(J32:J33)</f>
        <v>5478.84</v>
      </c>
    </row>
    <row r="35" spans="1:10" x14ac:dyDescent="0.3">
      <c r="A35" s="20" t="s">
        <v>13</v>
      </c>
      <c r="B35" s="21"/>
      <c r="C35" s="21"/>
      <c r="D35" s="21"/>
      <c r="E35" s="21"/>
      <c r="F35" s="21"/>
      <c r="G35" s="21"/>
      <c r="H35" s="21"/>
      <c r="I35" s="21"/>
      <c r="J35" s="22"/>
    </row>
    <row r="36" spans="1:10" x14ac:dyDescent="0.3">
      <c r="A36" s="4" t="s">
        <v>28</v>
      </c>
      <c r="B36" s="4">
        <v>116</v>
      </c>
      <c r="C36" s="5">
        <v>152.19</v>
      </c>
      <c r="D36" s="5">
        <f>B36*C36</f>
        <v>17654.04</v>
      </c>
      <c r="E36" s="4">
        <v>86</v>
      </c>
      <c r="F36" s="5">
        <v>152.19</v>
      </c>
      <c r="G36" s="5">
        <f>E36*F36</f>
        <v>13088.34</v>
      </c>
      <c r="H36" s="4">
        <v>68</v>
      </c>
      <c r="I36" s="5">
        <v>152.19</v>
      </c>
      <c r="J36" s="5">
        <f>H36*I36</f>
        <v>10348.92</v>
      </c>
    </row>
    <row r="37" spans="1:10" x14ac:dyDescent="0.3">
      <c r="A37" s="6" t="s">
        <v>7</v>
      </c>
      <c r="B37" s="7"/>
      <c r="C37" s="7"/>
      <c r="D37" s="8">
        <f>D36*20%</f>
        <v>3530.8080000000004</v>
      </c>
      <c r="E37" s="7"/>
      <c r="F37" s="7"/>
      <c r="G37" s="8">
        <f>G36*20%</f>
        <v>2617.6680000000001</v>
      </c>
      <c r="H37" s="7"/>
      <c r="I37" s="7"/>
      <c r="J37" s="8">
        <f>J36*20%</f>
        <v>2069.7840000000001</v>
      </c>
    </row>
    <row r="38" spans="1:10" x14ac:dyDescent="0.3">
      <c r="A38" s="9" t="s">
        <v>26</v>
      </c>
      <c r="B38" s="9">
        <f>SUM(B36:B37)</f>
        <v>116</v>
      </c>
      <c r="C38" s="9"/>
      <c r="D38" s="10">
        <f>SUM(D36:D37)</f>
        <v>21184.848000000002</v>
      </c>
      <c r="E38" s="9">
        <f>SUM(E36:E37)</f>
        <v>86</v>
      </c>
      <c r="F38" s="9"/>
      <c r="G38" s="10">
        <f>SUM(G36:G37)</f>
        <v>15706.008</v>
      </c>
      <c r="H38" s="9">
        <f>SUM(H36:H37)</f>
        <v>68</v>
      </c>
      <c r="I38" s="9"/>
      <c r="J38" s="10">
        <f>SUM(J36:J37)</f>
        <v>12418.704</v>
      </c>
    </row>
    <row r="39" spans="1:10" x14ac:dyDescent="0.3">
      <c r="A39" s="20" t="s">
        <v>14</v>
      </c>
      <c r="B39" s="21"/>
      <c r="C39" s="21"/>
      <c r="D39" s="21"/>
      <c r="E39" s="21"/>
      <c r="F39" s="21"/>
      <c r="G39" s="21"/>
      <c r="H39" s="21"/>
      <c r="I39" s="21"/>
      <c r="J39" s="22"/>
    </row>
    <row r="40" spans="1:10" x14ac:dyDescent="0.3">
      <c r="A40" s="4" t="s">
        <v>28</v>
      </c>
      <c r="B40" s="4">
        <v>76</v>
      </c>
      <c r="C40" s="5">
        <v>152.19</v>
      </c>
      <c r="D40" s="5">
        <f>B40*C40</f>
        <v>11566.44</v>
      </c>
      <c r="E40" s="4">
        <v>50</v>
      </c>
      <c r="F40" s="5">
        <v>152.19</v>
      </c>
      <c r="G40" s="5">
        <f>E40*F40</f>
        <v>7609.5</v>
      </c>
      <c r="H40" s="4">
        <v>34</v>
      </c>
      <c r="I40" s="5">
        <v>152.19</v>
      </c>
      <c r="J40" s="5">
        <f>H40*I40</f>
        <v>5174.46</v>
      </c>
    </row>
    <row r="41" spans="1:10" x14ac:dyDescent="0.3">
      <c r="A41" s="6" t="s">
        <v>7</v>
      </c>
      <c r="B41" s="7"/>
      <c r="C41" s="7"/>
      <c r="D41" s="8">
        <f>D40*20%</f>
        <v>2313.288</v>
      </c>
      <c r="E41" s="7"/>
      <c r="F41" s="7"/>
      <c r="G41" s="8">
        <f>G40*20%</f>
        <v>1521.9</v>
      </c>
      <c r="H41" s="7"/>
      <c r="I41" s="7"/>
      <c r="J41" s="8">
        <f>J40*20%</f>
        <v>1034.8920000000001</v>
      </c>
    </row>
    <row r="42" spans="1:10" x14ac:dyDescent="0.3">
      <c r="A42" s="9" t="s">
        <v>26</v>
      </c>
      <c r="B42" s="9">
        <f>SUM(B40:B41)</f>
        <v>76</v>
      </c>
      <c r="C42" s="9"/>
      <c r="D42" s="10">
        <f>SUM(D40:D41)</f>
        <v>13879.728000000001</v>
      </c>
      <c r="E42" s="9">
        <f>SUM(E40:E41)</f>
        <v>50</v>
      </c>
      <c r="F42" s="9"/>
      <c r="G42" s="10">
        <f>SUM(G40:G41)</f>
        <v>9131.4</v>
      </c>
      <c r="H42" s="9">
        <f>SUM(H40:H41)</f>
        <v>34</v>
      </c>
      <c r="I42" s="9"/>
      <c r="J42" s="10">
        <f>SUM(J40:J41)</f>
        <v>6209.3519999999999</v>
      </c>
    </row>
    <row r="43" spans="1:10" x14ac:dyDescent="0.3">
      <c r="A43" s="20" t="s">
        <v>15</v>
      </c>
      <c r="B43" s="21"/>
      <c r="C43" s="21"/>
      <c r="D43" s="21"/>
      <c r="E43" s="21"/>
      <c r="F43" s="21"/>
      <c r="G43" s="21"/>
      <c r="H43" s="21"/>
      <c r="I43" s="21"/>
      <c r="J43" s="22"/>
    </row>
    <row r="44" spans="1:10" x14ac:dyDescent="0.3">
      <c r="A44" s="4" t="s">
        <v>28</v>
      </c>
      <c r="B44" s="4">
        <v>82</v>
      </c>
      <c r="C44" s="5">
        <v>152.19</v>
      </c>
      <c r="D44" s="5">
        <f>B44*C44</f>
        <v>12479.58</v>
      </c>
      <c r="E44" s="4">
        <v>54</v>
      </c>
      <c r="F44" s="5">
        <v>152.19</v>
      </c>
      <c r="G44" s="5">
        <f>E44*F44</f>
        <v>8218.26</v>
      </c>
      <c r="H44" s="4">
        <v>36</v>
      </c>
      <c r="I44" s="5">
        <v>152.19</v>
      </c>
      <c r="J44" s="5">
        <f>H44*I44</f>
        <v>5478.84</v>
      </c>
    </row>
    <row r="45" spans="1:10" x14ac:dyDescent="0.3">
      <c r="A45" s="6" t="s">
        <v>7</v>
      </c>
      <c r="B45" s="7"/>
      <c r="C45" s="7"/>
      <c r="D45" s="8">
        <f>D44*20%</f>
        <v>2495.9160000000002</v>
      </c>
      <c r="E45" s="7"/>
      <c r="F45" s="7"/>
      <c r="G45" s="8">
        <f>G44*20%</f>
        <v>1643.652</v>
      </c>
      <c r="H45" s="7"/>
      <c r="I45" s="7"/>
      <c r="J45" s="8">
        <f>J44*20%</f>
        <v>1095.768</v>
      </c>
    </row>
    <row r="46" spans="1:10" x14ac:dyDescent="0.3">
      <c r="A46" s="9" t="s">
        <v>26</v>
      </c>
      <c r="B46" s="9">
        <f>SUM(B44:B45)</f>
        <v>82</v>
      </c>
      <c r="C46" s="9"/>
      <c r="D46" s="10">
        <f>SUM(D44:D45)</f>
        <v>14975.495999999999</v>
      </c>
      <c r="E46" s="9">
        <f>SUM(E44:E45)</f>
        <v>54</v>
      </c>
      <c r="F46" s="9"/>
      <c r="G46" s="10">
        <f>SUM(G44:G45)</f>
        <v>9861.9120000000003</v>
      </c>
      <c r="H46" s="9">
        <f>SUM(H44:H45)</f>
        <v>36</v>
      </c>
      <c r="I46" s="9"/>
      <c r="J46" s="10">
        <f>SUM(J44:J45)</f>
        <v>6574.6080000000002</v>
      </c>
    </row>
    <row r="47" spans="1:10" x14ac:dyDescent="0.3">
      <c r="A47" s="20" t="s">
        <v>16</v>
      </c>
      <c r="B47" s="21"/>
      <c r="C47" s="21"/>
      <c r="D47" s="21"/>
      <c r="E47" s="21"/>
      <c r="F47" s="21"/>
      <c r="G47" s="21"/>
      <c r="H47" s="21"/>
      <c r="I47" s="21"/>
      <c r="J47" s="22"/>
    </row>
    <row r="48" spans="1:10" x14ac:dyDescent="0.3">
      <c r="A48" s="4" t="s">
        <v>28</v>
      </c>
      <c r="B48" s="4">
        <v>240</v>
      </c>
      <c r="C48" s="5">
        <v>152.19</v>
      </c>
      <c r="D48" s="5">
        <f>B48*C48</f>
        <v>36525.599999999999</v>
      </c>
      <c r="E48" s="4">
        <v>138</v>
      </c>
      <c r="F48" s="5">
        <v>152.19</v>
      </c>
      <c r="G48" s="5">
        <f>E48*F48</f>
        <v>21002.22</v>
      </c>
      <c r="H48" s="4">
        <v>94</v>
      </c>
      <c r="I48" s="5">
        <v>152.19</v>
      </c>
      <c r="J48" s="5">
        <f>H48*I48</f>
        <v>14305.86</v>
      </c>
    </row>
    <row r="49" spans="1:10" x14ac:dyDescent="0.3">
      <c r="A49" s="6" t="s">
        <v>7</v>
      </c>
      <c r="B49" s="7"/>
      <c r="C49" s="7"/>
      <c r="D49" s="8">
        <f>D48*20%</f>
        <v>7305.12</v>
      </c>
      <c r="E49" s="7"/>
      <c r="F49" s="7"/>
      <c r="G49" s="8">
        <f>G48*20%</f>
        <v>4200.4440000000004</v>
      </c>
      <c r="H49" s="7"/>
      <c r="I49" s="7"/>
      <c r="J49" s="8">
        <f>J48*20%</f>
        <v>2861.1720000000005</v>
      </c>
    </row>
    <row r="50" spans="1:10" x14ac:dyDescent="0.3">
      <c r="A50" s="9" t="s">
        <v>26</v>
      </c>
      <c r="B50" s="9">
        <f>SUM(B48:B49)</f>
        <v>240</v>
      </c>
      <c r="C50" s="9"/>
      <c r="D50" s="10">
        <f>SUM(D48:D49)</f>
        <v>43830.720000000001</v>
      </c>
      <c r="E50" s="9">
        <f>SUM(E48:E49)</f>
        <v>138</v>
      </c>
      <c r="F50" s="9"/>
      <c r="G50" s="10">
        <f>SUM(G48:G49)</f>
        <v>25202.664000000001</v>
      </c>
      <c r="H50" s="9">
        <f>SUM(H48:H49)</f>
        <v>94</v>
      </c>
      <c r="I50" s="9"/>
      <c r="J50" s="10">
        <f>SUM(J48:J49)</f>
        <v>17167.031999999999</v>
      </c>
    </row>
    <row r="51" spans="1:10" x14ac:dyDescent="0.3">
      <c r="A51" s="20" t="s">
        <v>17</v>
      </c>
      <c r="B51" s="21"/>
      <c r="C51" s="21"/>
      <c r="D51" s="21"/>
      <c r="E51" s="21"/>
      <c r="F51" s="21"/>
      <c r="G51" s="21"/>
      <c r="H51" s="21"/>
      <c r="I51" s="21"/>
      <c r="J51" s="22"/>
    </row>
    <row r="52" spans="1:10" x14ac:dyDescent="0.3">
      <c r="A52" s="4" t="s">
        <v>28</v>
      </c>
      <c r="B52" s="4">
        <v>197</v>
      </c>
      <c r="C52" s="5">
        <v>152.19</v>
      </c>
      <c r="D52" s="5">
        <f>B52*C52</f>
        <v>29981.43</v>
      </c>
      <c r="E52" s="4">
        <v>116</v>
      </c>
      <c r="F52" s="5">
        <v>152.19</v>
      </c>
      <c r="G52" s="5">
        <f>E52*F52</f>
        <v>17654.04</v>
      </c>
      <c r="H52" s="4">
        <v>83</v>
      </c>
      <c r="I52" s="5">
        <v>152.19</v>
      </c>
      <c r="J52" s="5">
        <f>H52*I52</f>
        <v>12631.77</v>
      </c>
    </row>
    <row r="53" spans="1:10" x14ac:dyDescent="0.3">
      <c r="A53" s="6" t="s">
        <v>7</v>
      </c>
      <c r="B53" s="7"/>
      <c r="C53" s="7"/>
      <c r="D53" s="8">
        <f>D52*20%</f>
        <v>5996.2860000000001</v>
      </c>
      <c r="E53" s="7"/>
      <c r="F53" s="7"/>
      <c r="G53" s="8">
        <f>G52*20%</f>
        <v>3530.8080000000004</v>
      </c>
      <c r="H53" s="7"/>
      <c r="I53" s="7"/>
      <c r="J53" s="8">
        <f>J52*20%</f>
        <v>2526.3540000000003</v>
      </c>
    </row>
    <row r="54" spans="1:10" x14ac:dyDescent="0.3">
      <c r="A54" s="9" t="s">
        <v>26</v>
      </c>
      <c r="B54" s="9">
        <f>SUM(B52:B53)</f>
        <v>197</v>
      </c>
      <c r="C54" s="9"/>
      <c r="D54" s="10">
        <f>SUM(D52:D53)</f>
        <v>35977.716</v>
      </c>
      <c r="E54" s="9">
        <f>SUM(E52:E53)</f>
        <v>116</v>
      </c>
      <c r="F54" s="9"/>
      <c r="G54" s="10">
        <f>SUM(G52:G53)</f>
        <v>21184.848000000002</v>
      </c>
      <c r="H54" s="9">
        <f>SUM(H52:H53)</f>
        <v>83</v>
      </c>
      <c r="I54" s="9"/>
      <c r="J54" s="10">
        <f>SUM(J52:J53)</f>
        <v>15158.124</v>
      </c>
    </row>
    <row r="55" spans="1:10" x14ac:dyDescent="0.3">
      <c r="A55" s="20" t="s">
        <v>18</v>
      </c>
      <c r="B55" s="21"/>
      <c r="C55" s="21"/>
      <c r="D55" s="21"/>
      <c r="E55" s="21"/>
      <c r="F55" s="21"/>
      <c r="G55" s="21"/>
      <c r="H55" s="21"/>
      <c r="I55" s="21"/>
      <c r="J55" s="22"/>
    </row>
    <row r="56" spans="1:10" x14ac:dyDescent="0.3">
      <c r="A56" s="4" t="s">
        <v>28</v>
      </c>
      <c r="B56" s="4">
        <v>251</v>
      </c>
      <c r="C56" s="5">
        <v>152.19</v>
      </c>
      <c r="D56" s="5">
        <f>B56*C56</f>
        <v>38199.69</v>
      </c>
      <c r="E56" s="4">
        <v>190</v>
      </c>
      <c r="F56" s="5">
        <v>152.19</v>
      </c>
      <c r="G56" s="5">
        <f>E56*F56</f>
        <v>28916.1</v>
      </c>
      <c r="H56" s="4">
        <v>98</v>
      </c>
      <c r="I56" s="5">
        <v>152.19</v>
      </c>
      <c r="J56" s="5">
        <f>H56*I56</f>
        <v>14914.619999999999</v>
      </c>
    </row>
    <row r="57" spans="1:10" x14ac:dyDescent="0.3">
      <c r="A57" s="6" t="s">
        <v>7</v>
      </c>
      <c r="B57" s="7"/>
      <c r="C57" s="7"/>
      <c r="D57" s="8">
        <f>D56*20%</f>
        <v>7639.938000000001</v>
      </c>
      <c r="E57" s="7"/>
      <c r="F57" s="7"/>
      <c r="G57" s="8">
        <f>G56*20%</f>
        <v>5783.22</v>
      </c>
      <c r="H57" s="7"/>
      <c r="I57" s="7"/>
      <c r="J57" s="8">
        <f>J56*20%</f>
        <v>2982.924</v>
      </c>
    </row>
    <row r="58" spans="1:10" x14ac:dyDescent="0.3">
      <c r="A58" s="9" t="s">
        <v>26</v>
      </c>
      <c r="B58" s="9">
        <f>SUM(B56:B57)</f>
        <v>251</v>
      </c>
      <c r="C58" s="9"/>
      <c r="D58" s="10">
        <f>SUM(D56:D57)</f>
        <v>45839.628000000004</v>
      </c>
      <c r="E58" s="9">
        <f>SUM(E56:E57)</f>
        <v>190</v>
      </c>
      <c r="F58" s="9"/>
      <c r="G58" s="10">
        <f>SUM(G56:G57)</f>
        <v>34699.32</v>
      </c>
      <c r="H58" s="9">
        <f>SUM(H56:H57)</f>
        <v>98</v>
      </c>
      <c r="I58" s="9"/>
      <c r="J58" s="10">
        <f>SUM(J56:J57)</f>
        <v>17897.543999999998</v>
      </c>
    </row>
    <row r="59" spans="1:10" x14ac:dyDescent="0.3">
      <c r="A59" s="20" t="s">
        <v>19</v>
      </c>
      <c r="B59" s="21"/>
      <c r="C59" s="21"/>
      <c r="D59" s="21"/>
      <c r="E59" s="21"/>
      <c r="F59" s="21"/>
      <c r="G59" s="21"/>
      <c r="H59" s="21"/>
      <c r="I59" s="21"/>
      <c r="J59" s="22"/>
    </row>
    <row r="60" spans="1:10" x14ac:dyDescent="0.3">
      <c r="A60" s="4" t="s">
        <v>28</v>
      </c>
      <c r="B60" s="4">
        <v>162</v>
      </c>
      <c r="C60" s="5">
        <v>152.19</v>
      </c>
      <c r="D60" s="5">
        <f>B60*C60</f>
        <v>24654.78</v>
      </c>
      <c r="E60" s="4">
        <v>120</v>
      </c>
      <c r="F60" s="5">
        <v>152.19</v>
      </c>
      <c r="G60" s="5">
        <f>E60*F60</f>
        <v>18262.8</v>
      </c>
      <c r="H60" s="4">
        <v>90</v>
      </c>
      <c r="I60" s="5">
        <v>152.19</v>
      </c>
      <c r="J60" s="5">
        <f>H60*I60</f>
        <v>13697.1</v>
      </c>
    </row>
    <row r="61" spans="1:10" x14ac:dyDescent="0.3">
      <c r="A61" s="6" t="s">
        <v>7</v>
      </c>
      <c r="B61" s="7"/>
      <c r="C61" s="7"/>
      <c r="D61" s="8">
        <f>D60*20%</f>
        <v>4930.9560000000001</v>
      </c>
      <c r="E61" s="7"/>
      <c r="F61" s="7"/>
      <c r="G61" s="8">
        <f>G60*20%</f>
        <v>3652.56</v>
      </c>
      <c r="H61" s="7"/>
      <c r="I61" s="7"/>
      <c r="J61" s="8">
        <f>J60*20%</f>
        <v>2739.42</v>
      </c>
    </row>
    <row r="62" spans="1:10" x14ac:dyDescent="0.3">
      <c r="A62" s="9" t="s">
        <v>26</v>
      </c>
      <c r="B62" s="9">
        <f>SUM(B60:B61)</f>
        <v>162</v>
      </c>
      <c r="C62" s="9"/>
      <c r="D62" s="10">
        <f>SUM(D60:D61)</f>
        <v>29585.735999999997</v>
      </c>
      <c r="E62" s="9">
        <f>SUM(E60:E61)</f>
        <v>120</v>
      </c>
      <c r="F62" s="9"/>
      <c r="G62" s="10">
        <f>SUM(G60:G61)</f>
        <v>21915.360000000001</v>
      </c>
      <c r="H62" s="9">
        <f>SUM(H60:H61)</f>
        <v>90</v>
      </c>
      <c r="I62" s="9"/>
      <c r="J62" s="10">
        <f>SUM(J60:J61)</f>
        <v>16436.52</v>
      </c>
    </row>
    <row r="63" spans="1:10" x14ac:dyDescent="0.3">
      <c r="A63" s="32" t="s">
        <v>20</v>
      </c>
      <c r="B63" s="33"/>
      <c r="C63" s="33"/>
      <c r="D63" s="33"/>
      <c r="E63" s="33"/>
      <c r="F63" s="33"/>
      <c r="G63" s="33"/>
      <c r="H63" s="33"/>
      <c r="I63" s="33"/>
      <c r="J63" s="34"/>
    </row>
    <row r="64" spans="1:10" x14ac:dyDescent="0.3">
      <c r="A64" s="4" t="s">
        <v>28</v>
      </c>
      <c r="B64" s="11">
        <v>142</v>
      </c>
      <c r="C64" s="5">
        <v>152.19</v>
      </c>
      <c r="D64" s="5">
        <f>B64*C64</f>
        <v>21610.98</v>
      </c>
      <c r="E64" s="4">
        <v>122</v>
      </c>
      <c r="F64" s="5">
        <v>152.19</v>
      </c>
      <c r="G64" s="5">
        <f>E64*F64</f>
        <v>18567.18</v>
      </c>
      <c r="H64" s="4">
        <v>96</v>
      </c>
      <c r="I64" s="5">
        <v>152.19</v>
      </c>
      <c r="J64" s="5">
        <f>H64*I64</f>
        <v>14610.24</v>
      </c>
    </row>
    <row r="65" spans="1:10" x14ac:dyDescent="0.3">
      <c r="A65" s="6" t="s">
        <v>7</v>
      </c>
      <c r="B65" s="7"/>
      <c r="C65" s="7"/>
      <c r="D65" s="8">
        <f>D64*20%</f>
        <v>4322.1959999999999</v>
      </c>
      <c r="E65" s="7"/>
      <c r="F65" s="7"/>
      <c r="G65" s="8">
        <f>G64*20%</f>
        <v>3713.4360000000001</v>
      </c>
      <c r="H65" s="7"/>
      <c r="I65" s="7"/>
      <c r="J65" s="8">
        <f>J64*20%</f>
        <v>2922.0480000000002</v>
      </c>
    </row>
    <row r="66" spans="1:10" x14ac:dyDescent="0.3">
      <c r="A66" s="9" t="s">
        <v>26</v>
      </c>
      <c r="B66" s="9">
        <f>SUM(B64:B65)</f>
        <v>142</v>
      </c>
      <c r="C66" s="9"/>
      <c r="D66" s="10">
        <f>SUM(D64:D65)</f>
        <v>25933.175999999999</v>
      </c>
      <c r="E66" s="9">
        <f>SUM(E64:E65)</f>
        <v>122</v>
      </c>
      <c r="F66" s="9"/>
      <c r="G66" s="10">
        <f>SUM(G64:G65)</f>
        <v>22280.616000000002</v>
      </c>
      <c r="H66" s="9">
        <f>SUM(H64:H65)</f>
        <v>96</v>
      </c>
      <c r="I66" s="9"/>
      <c r="J66" s="10">
        <f>SUM(J64:J65)</f>
        <v>17532.288</v>
      </c>
    </row>
    <row r="67" spans="1:10" x14ac:dyDescent="0.3">
      <c r="A67" s="20" t="s">
        <v>21</v>
      </c>
      <c r="B67" s="21"/>
      <c r="C67" s="21"/>
      <c r="D67" s="21"/>
      <c r="E67" s="21"/>
      <c r="F67" s="21"/>
      <c r="G67" s="21"/>
      <c r="H67" s="21"/>
      <c r="I67" s="21"/>
      <c r="J67" s="22"/>
    </row>
    <row r="68" spans="1:10" x14ac:dyDescent="0.3">
      <c r="A68" s="4" t="s">
        <v>28</v>
      </c>
      <c r="B68" s="11">
        <v>146</v>
      </c>
      <c r="C68" s="5">
        <v>152.19</v>
      </c>
      <c r="D68" s="5">
        <f>B68*C68</f>
        <v>22219.739999999998</v>
      </c>
      <c r="E68" s="4">
        <v>114</v>
      </c>
      <c r="F68" s="5">
        <v>152.19</v>
      </c>
      <c r="G68" s="5">
        <f>E68*F68</f>
        <v>17349.66</v>
      </c>
      <c r="H68" s="4">
        <v>86</v>
      </c>
      <c r="I68" s="5">
        <v>152.19</v>
      </c>
      <c r="J68" s="5">
        <f>H68*I68</f>
        <v>13088.34</v>
      </c>
    </row>
    <row r="69" spans="1:10" x14ac:dyDescent="0.3">
      <c r="A69" s="6" t="s">
        <v>7</v>
      </c>
      <c r="B69" s="7"/>
      <c r="C69" s="7"/>
      <c r="D69" s="8">
        <f>D68*20%</f>
        <v>4443.9479999999994</v>
      </c>
      <c r="E69" s="7"/>
      <c r="F69" s="7"/>
      <c r="G69" s="8">
        <f>G68*20%</f>
        <v>3469.9320000000002</v>
      </c>
      <c r="H69" s="7"/>
      <c r="I69" s="7"/>
      <c r="J69" s="8">
        <f>J68*20%</f>
        <v>2617.6680000000001</v>
      </c>
    </row>
    <row r="70" spans="1:10" x14ac:dyDescent="0.3">
      <c r="A70" s="9" t="s">
        <v>26</v>
      </c>
      <c r="B70" s="9">
        <f>SUM(B68:B69)</f>
        <v>146</v>
      </c>
      <c r="C70" s="9"/>
      <c r="D70" s="10">
        <f>SUM(D68:D69)</f>
        <v>26663.687999999998</v>
      </c>
      <c r="E70" s="9">
        <f>SUM(E68:E69)</f>
        <v>114</v>
      </c>
      <c r="F70" s="9"/>
      <c r="G70" s="10">
        <f>SUM(G68:G69)</f>
        <v>20819.592000000001</v>
      </c>
      <c r="H70" s="9">
        <f>SUM(H68:H69)</f>
        <v>86</v>
      </c>
      <c r="I70" s="9"/>
      <c r="J70" s="10">
        <f>SUM(J68:J69)</f>
        <v>15706.008</v>
      </c>
    </row>
    <row r="71" spans="1:10" x14ac:dyDescent="0.3">
      <c r="A71" s="20" t="s">
        <v>22</v>
      </c>
      <c r="B71" s="21"/>
      <c r="C71" s="21"/>
      <c r="D71" s="21"/>
      <c r="E71" s="21"/>
      <c r="F71" s="21"/>
      <c r="G71" s="21"/>
      <c r="H71" s="21"/>
      <c r="I71" s="21"/>
      <c r="J71" s="22"/>
    </row>
    <row r="72" spans="1:10" x14ac:dyDescent="0.3">
      <c r="A72" s="4" t="s">
        <v>28</v>
      </c>
      <c r="B72" s="4">
        <v>124</v>
      </c>
      <c r="C72" s="5">
        <v>152.19</v>
      </c>
      <c r="D72" s="5">
        <f>B72*C72</f>
        <v>18871.560000000001</v>
      </c>
      <c r="E72" s="4">
        <v>61</v>
      </c>
      <c r="F72" s="5">
        <v>152.19</v>
      </c>
      <c r="G72" s="5">
        <f>E72*F72</f>
        <v>9283.59</v>
      </c>
      <c r="H72" s="4">
        <v>37</v>
      </c>
      <c r="I72" s="5">
        <v>152.19</v>
      </c>
      <c r="J72" s="5">
        <f>H72*I72</f>
        <v>5631.03</v>
      </c>
    </row>
    <row r="73" spans="1:10" x14ac:dyDescent="0.3">
      <c r="A73" s="6" t="s">
        <v>7</v>
      </c>
      <c r="B73" s="7"/>
      <c r="C73" s="7"/>
      <c r="D73" s="8">
        <f>D72*20%</f>
        <v>3774.3120000000004</v>
      </c>
      <c r="E73" s="7"/>
      <c r="F73" s="7"/>
      <c r="G73" s="8">
        <f>G72*20%</f>
        <v>1856.7180000000001</v>
      </c>
      <c r="H73" s="7"/>
      <c r="I73" s="7"/>
      <c r="J73" s="8">
        <f>J72*20%</f>
        <v>1126.2059999999999</v>
      </c>
    </row>
    <row r="74" spans="1:10" x14ac:dyDescent="0.3">
      <c r="A74" s="9" t="s">
        <v>26</v>
      </c>
      <c r="B74" s="9">
        <f>SUM(B72:B73)</f>
        <v>124</v>
      </c>
      <c r="C74" s="9"/>
      <c r="D74" s="10">
        <f>SUM(D72:D73)</f>
        <v>22645.872000000003</v>
      </c>
      <c r="E74" s="9">
        <f>SUM(E72:E73)</f>
        <v>61</v>
      </c>
      <c r="F74" s="9"/>
      <c r="G74" s="10">
        <f>SUM(G72:G73)</f>
        <v>11140.308000000001</v>
      </c>
      <c r="H74" s="9">
        <f>SUM(H72:H73)</f>
        <v>37</v>
      </c>
      <c r="I74" s="9"/>
      <c r="J74" s="10">
        <f>SUM(J72:J73)</f>
        <v>6757.2359999999999</v>
      </c>
    </row>
    <row r="75" spans="1:10" x14ac:dyDescent="0.3">
      <c r="A75" s="20" t="s">
        <v>23</v>
      </c>
      <c r="B75" s="21"/>
      <c r="C75" s="21"/>
      <c r="D75" s="21"/>
      <c r="E75" s="21"/>
      <c r="F75" s="21"/>
      <c r="G75" s="21"/>
      <c r="H75" s="21"/>
      <c r="I75" s="21"/>
      <c r="J75" s="22"/>
    </row>
    <row r="76" spans="1:10" x14ac:dyDescent="0.3">
      <c r="A76" s="4" t="s">
        <v>28</v>
      </c>
      <c r="B76" s="4">
        <v>75</v>
      </c>
      <c r="C76" s="5">
        <v>152.19</v>
      </c>
      <c r="D76" s="5">
        <f>B76*C76</f>
        <v>11414.25</v>
      </c>
      <c r="E76" s="4">
        <v>46</v>
      </c>
      <c r="F76" s="5">
        <v>152.19</v>
      </c>
      <c r="G76" s="5">
        <f>E76*F76</f>
        <v>7000.74</v>
      </c>
      <c r="H76" s="4">
        <v>25</v>
      </c>
      <c r="I76" s="5">
        <v>152.19</v>
      </c>
      <c r="J76" s="5">
        <f>H76*I76</f>
        <v>3804.75</v>
      </c>
    </row>
    <row r="77" spans="1:10" x14ac:dyDescent="0.3">
      <c r="A77" s="6" t="s">
        <v>7</v>
      </c>
      <c r="B77" s="7"/>
      <c r="C77" s="7"/>
      <c r="D77" s="8">
        <f>D76*20%</f>
        <v>2282.85</v>
      </c>
      <c r="E77" s="7"/>
      <c r="F77" s="7"/>
      <c r="G77" s="8">
        <f>G76*20%</f>
        <v>1400.1480000000001</v>
      </c>
      <c r="H77" s="7"/>
      <c r="I77" s="7"/>
      <c r="J77" s="8">
        <f>J76*20%</f>
        <v>760.95</v>
      </c>
    </row>
    <row r="78" spans="1:10" x14ac:dyDescent="0.3">
      <c r="A78" s="9" t="s">
        <v>26</v>
      </c>
      <c r="B78" s="9">
        <f>SUM(B76:B77)</f>
        <v>75</v>
      </c>
      <c r="C78" s="9"/>
      <c r="D78" s="10">
        <f>SUM(D76:D77)</f>
        <v>13697.1</v>
      </c>
      <c r="E78" s="9">
        <f>SUM(E76:E77)</f>
        <v>46</v>
      </c>
      <c r="F78" s="9"/>
      <c r="G78" s="10">
        <f>SUM(G76:G77)</f>
        <v>8400.887999999999</v>
      </c>
      <c r="H78" s="9">
        <f>SUM(H76:H77)</f>
        <v>25</v>
      </c>
      <c r="I78" s="9"/>
      <c r="J78" s="10">
        <f>SUM(J76:J77)</f>
        <v>4565.7</v>
      </c>
    </row>
    <row r="79" spans="1:10" x14ac:dyDescent="0.3">
      <c r="A79" s="20" t="s">
        <v>24</v>
      </c>
      <c r="B79" s="21"/>
      <c r="C79" s="21"/>
      <c r="D79" s="21"/>
      <c r="E79" s="21"/>
      <c r="F79" s="21"/>
      <c r="G79" s="21"/>
      <c r="H79" s="21"/>
      <c r="I79" s="21"/>
      <c r="J79" s="22"/>
    </row>
    <row r="80" spans="1:10" x14ac:dyDescent="0.3">
      <c r="A80" s="4" t="s">
        <v>28</v>
      </c>
      <c r="B80" s="4">
        <v>296</v>
      </c>
      <c r="C80" s="5">
        <v>152.19</v>
      </c>
      <c r="D80" s="5">
        <f>B80*C80</f>
        <v>45048.24</v>
      </c>
      <c r="E80" s="11">
        <v>190</v>
      </c>
      <c r="F80" s="5">
        <v>152.19</v>
      </c>
      <c r="G80" s="5">
        <f>E80*F80</f>
        <v>28916.1</v>
      </c>
      <c r="H80" s="11">
        <v>147</v>
      </c>
      <c r="I80" s="5">
        <v>152.19</v>
      </c>
      <c r="J80" s="5">
        <f>H80*I80</f>
        <v>22371.93</v>
      </c>
    </row>
    <row r="81" spans="1:10" x14ac:dyDescent="0.3">
      <c r="A81" s="6" t="s">
        <v>7</v>
      </c>
      <c r="B81" s="7"/>
      <c r="C81" s="7"/>
      <c r="D81" s="8">
        <f>D80*20%</f>
        <v>9009.6479999999992</v>
      </c>
      <c r="E81" s="7"/>
      <c r="F81" s="7"/>
      <c r="G81" s="8">
        <f>G80*20%</f>
        <v>5783.22</v>
      </c>
      <c r="H81" s="7"/>
      <c r="I81" s="7"/>
      <c r="J81" s="8">
        <f>J80*20%</f>
        <v>4474.3860000000004</v>
      </c>
    </row>
    <row r="82" spans="1:10" x14ac:dyDescent="0.3">
      <c r="A82" s="9" t="s">
        <v>26</v>
      </c>
      <c r="B82" s="9">
        <f>SUM(B80:B81)</f>
        <v>296</v>
      </c>
      <c r="C82" s="9"/>
      <c r="D82" s="10">
        <f>SUM(D80:D81)</f>
        <v>54057.887999999999</v>
      </c>
      <c r="E82" s="9">
        <f>SUM(E80:E81)</f>
        <v>190</v>
      </c>
      <c r="F82" s="9"/>
      <c r="G82" s="10">
        <f>SUM(G80:G81)</f>
        <v>34699.32</v>
      </c>
      <c r="H82" s="9">
        <f>SUM(H80:H81)</f>
        <v>147</v>
      </c>
      <c r="I82" s="9"/>
      <c r="J82" s="10">
        <f>SUM(J80:J81)</f>
        <v>26846.315999999999</v>
      </c>
    </row>
    <row r="83" spans="1:10" x14ac:dyDescent="0.3">
      <c r="A83" s="20" t="s">
        <v>29</v>
      </c>
      <c r="B83" s="21"/>
      <c r="C83" s="21"/>
      <c r="D83" s="21"/>
      <c r="E83" s="21"/>
      <c r="F83" s="21"/>
      <c r="G83" s="21"/>
      <c r="H83" s="21"/>
      <c r="I83" s="21"/>
      <c r="J83" s="22"/>
    </row>
    <row r="84" spans="1:10" x14ac:dyDescent="0.3">
      <c r="A84" s="4" t="s">
        <v>28</v>
      </c>
      <c r="B84" s="4">
        <v>63</v>
      </c>
      <c r="C84" s="5">
        <v>152.19</v>
      </c>
      <c r="D84" s="5">
        <f>B84*C84</f>
        <v>9587.9699999999993</v>
      </c>
      <c r="E84" s="11">
        <v>47</v>
      </c>
      <c r="F84" s="5">
        <v>152.19</v>
      </c>
      <c r="G84" s="5">
        <f>E84*F84</f>
        <v>7152.93</v>
      </c>
      <c r="H84" s="11">
        <v>36</v>
      </c>
      <c r="I84" s="5">
        <v>152.19</v>
      </c>
      <c r="J84" s="5">
        <f>H84*I84</f>
        <v>5478.84</v>
      </c>
    </row>
    <row r="85" spans="1:10" x14ac:dyDescent="0.3">
      <c r="A85" s="6" t="s">
        <v>7</v>
      </c>
      <c r="B85" s="7"/>
      <c r="C85" s="7"/>
      <c r="D85" s="8">
        <f>D84*20%</f>
        <v>1917.5940000000001</v>
      </c>
      <c r="E85" s="7"/>
      <c r="F85" s="7"/>
      <c r="G85" s="8">
        <f>G84*20%</f>
        <v>1430.5860000000002</v>
      </c>
      <c r="H85" s="7"/>
      <c r="I85" s="7"/>
      <c r="J85" s="8">
        <f>J84*20%</f>
        <v>1095.768</v>
      </c>
    </row>
    <row r="86" spans="1:10" x14ac:dyDescent="0.3">
      <c r="A86" s="9" t="s">
        <v>26</v>
      </c>
      <c r="B86" s="9">
        <f>SUM(B84:B85)</f>
        <v>63</v>
      </c>
      <c r="C86" s="9"/>
      <c r="D86" s="10">
        <f>SUM(D84:D85)</f>
        <v>11505.563999999998</v>
      </c>
      <c r="E86" s="9">
        <f>SUM(E84:E85)</f>
        <v>47</v>
      </c>
      <c r="F86" s="9"/>
      <c r="G86" s="10">
        <f>SUM(G84:G85)</f>
        <v>8583.5159999999996</v>
      </c>
      <c r="H86" s="9">
        <f>SUM(H84:H85)</f>
        <v>36</v>
      </c>
      <c r="I86" s="9"/>
      <c r="J86" s="10">
        <f>SUM(J84:J85)</f>
        <v>6574.6080000000002</v>
      </c>
    </row>
    <row r="87" spans="1:10" x14ac:dyDescent="0.3">
      <c r="A87" s="23" t="s">
        <v>32</v>
      </c>
      <c r="B87" s="24"/>
      <c r="C87" s="24"/>
      <c r="D87" s="24"/>
      <c r="E87" s="24"/>
      <c r="F87" s="24"/>
      <c r="G87" s="24"/>
      <c r="H87" s="24"/>
      <c r="I87" s="24"/>
      <c r="J87" s="25"/>
    </row>
    <row r="88" spans="1:10" x14ac:dyDescent="0.3">
      <c r="A88" s="4" t="s">
        <v>28</v>
      </c>
      <c r="B88" s="4">
        <v>380</v>
      </c>
      <c r="C88" s="5">
        <v>152.19</v>
      </c>
      <c r="D88" s="5">
        <f>B88*C88</f>
        <v>57832.2</v>
      </c>
      <c r="E88" s="4">
        <v>311</v>
      </c>
      <c r="F88" s="5">
        <v>152.19</v>
      </c>
      <c r="G88" s="5">
        <f>E88*F88</f>
        <v>47331.09</v>
      </c>
      <c r="H88" s="4">
        <v>236</v>
      </c>
      <c r="I88" s="5">
        <v>152.19</v>
      </c>
      <c r="J88" s="5">
        <f>H88*I88</f>
        <v>35916.839999999997</v>
      </c>
    </row>
    <row r="89" spans="1:10" x14ac:dyDescent="0.3">
      <c r="A89" s="6" t="s">
        <v>7</v>
      </c>
      <c r="B89" s="7"/>
      <c r="C89" s="7"/>
      <c r="D89" s="8">
        <f>D88*20%</f>
        <v>11566.44</v>
      </c>
      <c r="E89" s="7"/>
      <c r="F89" s="7"/>
      <c r="G89" s="8">
        <f>G88*20%</f>
        <v>9466.2179999999989</v>
      </c>
      <c r="H89" s="7"/>
      <c r="I89" s="7"/>
      <c r="J89" s="8">
        <f>J88*20%</f>
        <v>7183.3679999999995</v>
      </c>
    </row>
    <row r="90" spans="1:10" x14ac:dyDescent="0.3">
      <c r="A90" s="9" t="s">
        <v>26</v>
      </c>
      <c r="B90" s="9">
        <f>SUM(B88:B89)</f>
        <v>380</v>
      </c>
      <c r="C90" s="9"/>
      <c r="D90" s="10">
        <f>SUM(D88:D89)</f>
        <v>69398.64</v>
      </c>
      <c r="E90" s="9">
        <f>SUM(E88:E89)</f>
        <v>311</v>
      </c>
      <c r="F90" s="9"/>
      <c r="G90" s="10">
        <f>SUM(G88:G89)</f>
        <v>56797.307999999997</v>
      </c>
      <c r="H90" s="9">
        <f>SUM(H88:H89)</f>
        <v>236</v>
      </c>
      <c r="I90" s="9"/>
      <c r="J90" s="10">
        <f>SUM(J88:J89)</f>
        <v>43100.207999999999</v>
      </c>
    </row>
    <row r="91" spans="1:10" x14ac:dyDescent="0.3">
      <c r="A91" s="20" t="s">
        <v>33</v>
      </c>
      <c r="B91" s="21"/>
      <c r="C91" s="21"/>
      <c r="D91" s="21"/>
      <c r="E91" s="21"/>
      <c r="F91" s="21"/>
      <c r="G91" s="21"/>
      <c r="H91" s="21"/>
      <c r="I91" s="21"/>
      <c r="J91" s="22"/>
    </row>
    <row r="92" spans="1:10" x14ac:dyDescent="0.3">
      <c r="A92" s="4" t="s">
        <v>28</v>
      </c>
      <c r="B92" s="4">
        <v>257</v>
      </c>
      <c r="C92" s="5">
        <v>152.19</v>
      </c>
      <c r="D92" s="5">
        <f>B92*C92</f>
        <v>39112.83</v>
      </c>
      <c r="E92" s="4">
        <v>195</v>
      </c>
      <c r="F92" s="5">
        <v>152.19</v>
      </c>
      <c r="G92" s="5">
        <f>E92*F92</f>
        <v>29677.05</v>
      </c>
      <c r="H92" s="4">
        <v>134</v>
      </c>
      <c r="I92" s="5">
        <v>152.19</v>
      </c>
      <c r="J92" s="5">
        <f>H92*I92</f>
        <v>20393.46</v>
      </c>
    </row>
    <row r="93" spans="1:10" x14ac:dyDescent="0.3">
      <c r="A93" s="6" t="s">
        <v>7</v>
      </c>
      <c r="B93" s="7"/>
      <c r="C93" s="7"/>
      <c r="D93" s="8">
        <f>D92*20%</f>
        <v>7822.5660000000007</v>
      </c>
      <c r="E93" s="7"/>
      <c r="F93" s="7"/>
      <c r="G93" s="8">
        <f>G92*20%</f>
        <v>5935.41</v>
      </c>
      <c r="H93" s="7"/>
      <c r="I93" s="7"/>
      <c r="J93" s="8">
        <f>J92*20%</f>
        <v>4078.692</v>
      </c>
    </row>
    <row r="94" spans="1:10" x14ac:dyDescent="0.3">
      <c r="A94" s="9" t="s">
        <v>26</v>
      </c>
      <c r="B94" s="9">
        <f>SUM(B92:B93)</f>
        <v>257</v>
      </c>
      <c r="C94" s="9"/>
      <c r="D94" s="10">
        <f>SUM(D92:D93)</f>
        <v>46935.396000000001</v>
      </c>
      <c r="E94" s="9">
        <f>SUM(E92:E93)</f>
        <v>195</v>
      </c>
      <c r="F94" s="9"/>
      <c r="G94" s="10">
        <f>SUM(G92:G93)</f>
        <v>35612.46</v>
      </c>
      <c r="H94" s="9">
        <f>SUM(H92:H93)</f>
        <v>134</v>
      </c>
      <c r="I94" s="9"/>
      <c r="J94" s="10">
        <f>SUM(J92:J93)</f>
        <v>24472.151999999998</v>
      </c>
    </row>
    <row r="95" spans="1:10" x14ac:dyDescent="0.3">
      <c r="A95" s="20" t="s">
        <v>34</v>
      </c>
      <c r="B95" s="21"/>
      <c r="C95" s="21"/>
      <c r="D95" s="21"/>
      <c r="E95" s="21"/>
      <c r="F95" s="21"/>
      <c r="G95" s="21"/>
      <c r="H95" s="21"/>
      <c r="I95" s="21"/>
      <c r="J95" s="22"/>
    </row>
    <row r="96" spans="1:10" x14ac:dyDescent="0.3">
      <c r="A96" s="4" t="s">
        <v>28</v>
      </c>
      <c r="B96" s="4">
        <v>74</v>
      </c>
      <c r="C96" s="5">
        <v>152.19</v>
      </c>
      <c r="D96" s="5">
        <f>B96*C96</f>
        <v>11262.06</v>
      </c>
      <c r="E96" s="4">
        <v>52</v>
      </c>
      <c r="F96" s="5">
        <v>152.19</v>
      </c>
      <c r="G96" s="5">
        <f>E96*F96</f>
        <v>7913.88</v>
      </c>
      <c r="H96" s="4">
        <v>35</v>
      </c>
      <c r="I96" s="5">
        <v>152.19</v>
      </c>
      <c r="J96" s="5">
        <f>H96*I96</f>
        <v>5326.65</v>
      </c>
    </row>
    <row r="97" spans="1:10" x14ac:dyDescent="0.3">
      <c r="A97" s="6" t="s">
        <v>7</v>
      </c>
      <c r="B97" s="7"/>
      <c r="C97" s="7"/>
      <c r="D97" s="8">
        <f>D96*20%</f>
        <v>2252.4119999999998</v>
      </c>
      <c r="E97" s="7"/>
      <c r="F97" s="7"/>
      <c r="G97" s="8">
        <f>G96*20%</f>
        <v>1582.7760000000001</v>
      </c>
      <c r="H97" s="7"/>
      <c r="I97" s="7"/>
      <c r="J97" s="8">
        <f>J96*20%</f>
        <v>1065.33</v>
      </c>
    </row>
    <row r="98" spans="1:10" x14ac:dyDescent="0.3">
      <c r="A98" s="9" t="s">
        <v>26</v>
      </c>
      <c r="B98" s="9">
        <f>SUM(B96:B97)</f>
        <v>74</v>
      </c>
      <c r="C98" s="9"/>
      <c r="D98" s="10">
        <f>SUM(D96:D97)</f>
        <v>13514.472</v>
      </c>
      <c r="E98" s="9">
        <f>SUM(E96:E97)</f>
        <v>52</v>
      </c>
      <c r="F98" s="9"/>
      <c r="G98" s="10">
        <f>SUM(G96:G97)</f>
        <v>9496.6560000000009</v>
      </c>
      <c r="H98" s="9">
        <f>SUM(H96:H97)</f>
        <v>35</v>
      </c>
      <c r="I98" s="9"/>
      <c r="J98" s="10">
        <f>SUM(J96:J97)</f>
        <v>6391.98</v>
      </c>
    </row>
    <row r="99" spans="1:10" x14ac:dyDescent="0.3">
      <c r="A99" s="20" t="s">
        <v>35</v>
      </c>
      <c r="B99" s="21"/>
      <c r="C99" s="21"/>
      <c r="D99" s="21"/>
      <c r="E99" s="21"/>
      <c r="F99" s="21"/>
      <c r="G99" s="21"/>
      <c r="H99" s="21"/>
      <c r="I99" s="21"/>
      <c r="J99" s="22"/>
    </row>
    <row r="100" spans="1:10" x14ac:dyDescent="0.3">
      <c r="A100" s="4" t="s">
        <v>28</v>
      </c>
      <c r="B100" s="4">
        <v>304</v>
      </c>
      <c r="C100" s="5">
        <v>152.19</v>
      </c>
      <c r="D100" s="5">
        <f>B100*C100</f>
        <v>46265.760000000002</v>
      </c>
      <c r="E100" s="4">
        <v>162</v>
      </c>
      <c r="F100" s="5">
        <v>152.19</v>
      </c>
      <c r="G100" s="5">
        <f>E100*F100</f>
        <v>24654.78</v>
      </c>
      <c r="H100" s="4">
        <v>88</v>
      </c>
      <c r="I100" s="5">
        <v>152.19</v>
      </c>
      <c r="J100" s="5">
        <f>H100*I100</f>
        <v>13392.72</v>
      </c>
    </row>
    <row r="101" spans="1:10" x14ac:dyDescent="0.3">
      <c r="A101" s="6" t="s">
        <v>7</v>
      </c>
      <c r="B101" s="7"/>
      <c r="C101" s="7"/>
      <c r="D101" s="8">
        <f>D100*20%</f>
        <v>9253.152</v>
      </c>
      <c r="E101" s="7"/>
      <c r="F101" s="7"/>
      <c r="G101" s="8">
        <f>G100*20%</f>
        <v>4930.9560000000001</v>
      </c>
      <c r="H101" s="7"/>
      <c r="I101" s="7"/>
      <c r="J101" s="8">
        <f>J100*20%</f>
        <v>2678.5439999999999</v>
      </c>
    </row>
    <row r="102" spans="1:10" x14ac:dyDescent="0.3">
      <c r="A102" s="9" t="s">
        <v>26</v>
      </c>
      <c r="B102" s="9">
        <f>SUM(B100:B101)</f>
        <v>304</v>
      </c>
      <c r="C102" s="9"/>
      <c r="D102" s="10">
        <f>SUM(D100:D101)</f>
        <v>55518.912000000004</v>
      </c>
      <c r="E102" s="9">
        <f>SUM(E100:E101)</f>
        <v>162</v>
      </c>
      <c r="F102" s="9"/>
      <c r="G102" s="10">
        <f>SUM(G100:G101)</f>
        <v>29585.735999999997</v>
      </c>
      <c r="H102" s="9">
        <f>SUM(H100:H101)</f>
        <v>88</v>
      </c>
      <c r="I102" s="9"/>
      <c r="J102" s="10">
        <f>SUM(J100:J101)</f>
        <v>16071.263999999999</v>
      </c>
    </row>
    <row r="103" spans="1:10" x14ac:dyDescent="0.3">
      <c r="A103" s="20" t="s">
        <v>36</v>
      </c>
      <c r="B103" s="21"/>
      <c r="C103" s="21"/>
      <c r="D103" s="21"/>
      <c r="E103" s="21"/>
      <c r="F103" s="21"/>
      <c r="G103" s="21"/>
      <c r="H103" s="21"/>
      <c r="I103" s="21"/>
      <c r="J103" s="22"/>
    </row>
    <row r="104" spans="1:10" x14ac:dyDescent="0.3">
      <c r="A104" s="4" t="s">
        <v>28</v>
      </c>
      <c r="B104" s="4">
        <v>103</v>
      </c>
      <c r="C104" s="5">
        <v>152.19</v>
      </c>
      <c r="D104" s="5">
        <f>B104*C104</f>
        <v>15675.57</v>
      </c>
      <c r="E104" s="4">
        <v>55</v>
      </c>
      <c r="F104" s="5">
        <v>152.19</v>
      </c>
      <c r="G104" s="5">
        <f>E104*F104</f>
        <v>8370.4500000000007</v>
      </c>
      <c r="H104" s="4">
        <v>33</v>
      </c>
      <c r="I104" s="5">
        <v>152.19</v>
      </c>
      <c r="J104" s="5">
        <f>H104*I104</f>
        <v>5022.2699999999995</v>
      </c>
    </row>
    <row r="105" spans="1:10" x14ac:dyDescent="0.3">
      <c r="A105" s="6" t="s">
        <v>7</v>
      </c>
      <c r="B105" s="7"/>
      <c r="C105" s="7"/>
      <c r="D105" s="8">
        <f>D104*20%</f>
        <v>3135.114</v>
      </c>
      <c r="E105" s="7"/>
      <c r="F105" s="7"/>
      <c r="G105" s="8">
        <f>G104*20%</f>
        <v>1674.0900000000001</v>
      </c>
      <c r="H105" s="7"/>
      <c r="I105" s="7"/>
      <c r="J105" s="8">
        <f>J104*20%</f>
        <v>1004.454</v>
      </c>
    </row>
    <row r="106" spans="1:10" x14ac:dyDescent="0.3">
      <c r="A106" s="9" t="s">
        <v>26</v>
      </c>
      <c r="B106" s="9">
        <f>SUM(B104:B105)</f>
        <v>103</v>
      </c>
      <c r="C106" s="9"/>
      <c r="D106" s="10">
        <f>SUM(D104:D105)</f>
        <v>18810.684000000001</v>
      </c>
      <c r="E106" s="9">
        <f>SUM(E104:E105)</f>
        <v>55</v>
      </c>
      <c r="F106" s="9"/>
      <c r="G106" s="10">
        <f>SUM(G104:G105)</f>
        <v>10044.540000000001</v>
      </c>
      <c r="H106" s="9">
        <f>SUM(H104:H105)</f>
        <v>33</v>
      </c>
      <c r="I106" s="9"/>
      <c r="J106" s="10">
        <f>SUM(J104:J105)</f>
        <v>6026.7239999999993</v>
      </c>
    </row>
    <row r="107" spans="1:10" x14ac:dyDescent="0.3">
      <c r="A107" s="20" t="s">
        <v>37</v>
      </c>
      <c r="B107" s="21"/>
      <c r="C107" s="21"/>
      <c r="D107" s="21"/>
      <c r="E107" s="21"/>
      <c r="F107" s="21"/>
      <c r="G107" s="21"/>
      <c r="H107" s="21"/>
      <c r="I107" s="21"/>
      <c r="J107" s="22"/>
    </row>
    <row r="108" spans="1:10" x14ac:dyDescent="0.3">
      <c r="A108" s="4" t="s">
        <v>28</v>
      </c>
      <c r="B108" s="4">
        <v>101</v>
      </c>
      <c r="C108" s="5">
        <v>152.19</v>
      </c>
      <c r="D108" s="5">
        <f>B108*C108</f>
        <v>15371.19</v>
      </c>
      <c r="E108" s="4">
        <v>53</v>
      </c>
      <c r="F108" s="5">
        <v>152.19</v>
      </c>
      <c r="G108" s="5">
        <f>E108*F108</f>
        <v>8066.07</v>
      </c>
      <c r="H108" s="4">
        <v>34</v>
      </c>
      <c r="I108" s="5">
        <v>152.19</v>
      </c>
      <c r="J108" s="5">
        <f>H108*I108</f>
        <v>5174.46</v>
      </c>
    </row>
    <row r="109" spans="1:10" x14ac:dyDescent="0.3">
      <c r="A109" s="6" t="s">
        <v>7</v>
      </c>
      <c r="B109" s="7"/>
      <c r="C109" s="7"/>
      <c r="D109" s="8">
        <f>D108*20%</f>
        <v>3074.2380000000003</v>
      </c>
      <c r="E109" s="7"/>
      <c r="F109" s="7"/>
      <c r="G109" s="8">
        <f>G108*20%</f>
        <v>1613.2139999999999</v>
      </c>
      <c r="H109" s="7"/>
      <c r="I109" s="7"/>
      <c r="J109" s="8">
        <f>J108*20%</f>
        <v>1034.8920000000001</v>
      </c>
    </row>
    <row r="110" spans="1:10" x14ac:dyDescent="0.3">
      <c r="A110" s="9" t="s">
        <v>26</v>
      </c>
      <c r="B110" s="9">
        <f>SUM(B108:B109)</f>
        <v>101</v>
      </c>
      <c r="C110" s="9"/>
      <c r="D110" s="10">
        <f>SUM(D108:D109)</f>
        <v>18445.428</v>
      </c>
      <c r="E110" s="9">
        <f>SUM(E108:E109)</f>
        <v>53</v>
      </c>
      <c r="F110" s="9"/>
      <c r="G110" s="10">
        <f>SUM(G108:G109)</f>
        <v>9679.2839999999997</v>
      </c>
      <c r="H110" s="9">
        <f>SUM(H108:H109)</f>
        <v>34</v>
      </c>
      <c r="I110" s="9"/>
      <c r="J110" s="10">
        <f>SUM(J108:J109)</f>
        <v>6209.3519999999999</v>
      </c>
    </row>
    <row r="111" spans="1:10" x14ac:dyDescent="0.3">
      <c r="A111" s="20" t="s">
        <v>38</v>
      </c>
      <c r="B111" s="21"/>
      <c r="C111" s="21"/>
      <c r="D111" s="21"/>
      <c r="E111" s="21"/>
      <c r="F111" s="21"/>
      <c r="G111" s="21"/>
      <c r="H111" s="21"/>
      <c r="I111" s="21"/>
      <c r="J111" s="22"/>
    </row>
    <row r="112" spans="1:10" x14ac:dyDescent="0.3">
      <c r="A112" s="4" t="s">
        <v>28</v>
      </c>
      <c r="B112" s="4">
        <v>100</v>
      </c>
      <c r="C112" s="5">
        <v>152.19</v>
      </c>
      <c r="D112" s="5">
        <f>B112*C112</f>
        <v>15219</v>
      </c>
      <c r="E112" s="4">
        <v>53</v>
      </c>
      <c r="F112" s="5">
        <v>152.19</v>
      </c>
      <c r="G112" s="5">
        <f>E112*F112</f>
        <v>8066.07</v>
      </c>
      <c r="H112" s="4">
        <v>34</v>
      </c>
      <c r="I112" s="5">
        <v>152.19</v>
      </c>
      <c r="J112" s="5">
        <f>H112*I112</f>
        <v>5174.46</v>
      </c>
    </row>
    <row r="113" spans="1:10" x14ac:dyDescent="0.3">
      <c r="A113" s="6" t="s">
        <v>7</v>
      </c>
      <c r="B113" s="7"/>
      <c r="C113" s="7"/>
      <c r="D113" s="8">
        <f>D112*20%</f>
        <v>3043.8</v>
      </c>
      <c r="E113" s="7"/>
      <c r="F113" s="7"/>
      <c r="G113" s="8">
        <f>G112*20%</f>
        <v>1613.2139999999999</v>
      </c>
      <c r="H113" s="7"/>
      <c r="I113" s="7"/>
      <c r="J113" s="8">
        <f>J112*20%</f>
        <v>1034.8920000000001</v>
      </c>
    </row>
    <row r="114" spans="1:10" x14ac:dyDescent="0.3">
      <c r="A114" s="9" t="s">
        <v>26</v>
      </c>
      <c r="B114" s="9">
        <f>SUM(B112:B113)</f>
        <v>100</v>
      </c>
      <c r="C114" s="9"/>
      <c r="D114" s="10">
        <f>SUM(D112:D113)</f>
        <v>18262.8</v>
      </c>
      <c r="E114" s="9">
        <f>SUM(E112:E113)</f>
        <v>53</v>
      </c>
      <c r="F114" s="9"/>
      <c r="G114" s="10">
        <f>SUM(G112:G113)</f>
        <v>9679.2839999999997</v>
      </c>
      <c r="H114" s="9">
        <f>SUM(H112:H113)</f>
        <v>34</v>
      </c>
      <c r="I114" s="9"/>
      <c r="J114" s="10">
        <f>SUM(J112:J113)</f>
        <v>6209.3519999999999</v>
      </c>
    </row>
    <row r="115" spans="1:10" x14ac:dyDescent="0.3">
      <c r="A115" s="20" t="s">
        <v>39</v>
      </c>
      <c r="B115" s="21"/>
      <c r="C115" s="21"/>
      <c r="D115" s="21"/>
      <c r="E115" s="21"/>
      <c r="F115" s="21"/>
      <c r="G115" s="21"/>
      <c r="H115" s="21"/>
      <c r="I115" s="21"/>
      <c r="J115" s="22"/>
    </row>
    <row r="116" spans="1:10" x14ac:dyDescent="0.3">
      <c r="A116" s="4" t="s">
        <v>28</v>
      </c>
      <c r="B116" s="4">
        <v>103</v>
      </c>
      <c r="C116" s="5">
        <v>152.19</v>
      </c>
      <c r="D116" s="5">
        <f>B116*C116</f>
        <v>15675.57</v>
      </c>
      <c r="E116" s="4">
        <v>54</v>
      </c>
      <c r="F116" s="5">
        <v>152.19</v>
      </c>
      <c r="G116" s="5">
        <f>E116*F116</f>
        <v>8218.26</v>
      </c>
      <c r="H116" s="4">
        <v>35</v>
      </c>
      <c r="I116" s="5">
        <v>152.19</v>
      </c>
      <c r="J116" s="5">
        <f>H116*I116</f>
        <v>5326.65</v>
      </c>
    </row>
    <row r="117" spans="1:10" x14ac:dyDescent="0.3">
      <c r="A117" s="6" t="s">
        <v>7</v>
      </c>
      <c r="B117" s="7"/>
      <c r="C117" s="7"/>
      <c r="D117" s="8">
        <f>D116*20%</f>
        <v>3135.114</v>
      </c>
      <c r="E117" s="7"/>
      <c r="F117" s="7"/>
      <c r="G117" s="8">
        <f>G116*20%</f>
        <v>1643.652</v>
      </c>
      <c r="H117" s="7"/>
      <c r="I117" s="7"/>
      <c r="J117" s="8">
        <f>J116*20%</f>
        <v>1065.33</v>
      </c>
    </row>
    <row r="118" spans="1:10" x14ac:dyDescent="0.3">
      <c r="A118" s="9" t="s">
        <v>26</v>
      </c>
      <c r="B118" s="9">
        <f>SUM(B116:B117)</f>
        <v>103</v>
      </c>
      <c r="C118" s="9"/>
      <c r="D118" s="10">
        <f>SUM(D116:D117)</f>
        <v>18810.684000000001</v>
      </c>
      <c r="E118" s="9">
        <f>SUM(E116:E117)</f>
        <v>54</v>
      </c>
      <c r="F118" s="9"/>
      <c r="G118" s="10">
        <f>SUM(G116:G117)</f>
        <v>9861.9120000000003</v>
      </c>
      <c r="H118" s="9">
        <f>SUM(H116:H117)</f>
        <v>35</v>
      </c>
      <c r="I118" s="9"/>
      <c r="J118" s="10">
        <f>SUM(J116:J117)</f>
        <v>6391.98</v>
      </c>
    </row>
    <row r="119" spans="1:10" x14ac:dyDescent="0.3">
      <c r="A119" s="20" t="s">
        <v>40</v>
      </c>
      <c r="B119" s="21"/>
      <c r="C119" s="21"/>
      <c r="D119" s="21"/>
      <c r="E119" s="21"/>
      <c r="F119" s="21"/>
      <c r="G119" s="21"/>
      <c r="H119" s="21"/>
      <c r="I119" s="21"/>
      <c r="J119" s="22"/>
    </row>
    <row r="120" spans="1:10" x14ac:dyDescent="0.3">
      <c r="A120" s="4" t="s">
        <v>28</v>
      </c>
      <c r="B120" s="4">
        <v>106</v>
      </c>
      <c r="C120" s="5">
        <v>152.19</v>
      </c>
      <c r="D120" s="5">
        <f>B120*C120</f>
        <v>16132.14</v>
      </c>
      <c r="E120" s="4">
        <v>55</v>
      </c>
      <c r="F120" s="5">
        <v>152.19</v>
      </c>
      <c r="G120" s="5">
        <f>E120*F120</f>
        <v>8370.4500000000007</v>
      </c>
      <c r="H120" s="4">
        <v>33</v>
      </c>
      <c r="I120" s="5">
        <v>152.19</v>
      </c>
      <c r="J120" s="5">
        <f>H120*I120</f>
        <v>5022.2699999999995</v>
      </c>
    </row>
    <row r="121" spans="1:10" x14ac:dyDescent="0.3">
      <c r="A121" s="6" t="s">
        <v>7</v>
      </c>
      <c r="B121" s="7"/>
      <c r="C121" s="7"/>
      <c r="D121" s="8">
        <f>D120*20%</f>
        <v>3226.4279999999999</v>
      </c>
      <c r="E121" s="7"/>
      <c r="F121" s="7"/>
      <c r="G121" s="8">
        <f>G120*20%</f>
        <v>1674.0900000000001</v>
      </c>
      <c r="H121" s="7"/>
      <c r="I121" s="7"/>
      <c r="J121" s="8">
        <f>J120*20%</f>
        <v>1004.454</v>
      </c>
    </row>
    <row r="122" spans="1:10" x14ac:dyDescent="0.3">
      <c r="A122" s="9" t="s">
        <v>26</v>
      </c>
      <c r="B122" s="9">
        <f>SUM(B120:B121)</f>
        <v>106</v>
      </c>
      <c r="C122" s="9"/>
      <c r="D122" s="10">
        <f>SUM(D120:D121)</f>
        <v>19358.567999999999</v>
      </c>
      <c r="E122" s="9">
        <f>SUM(E120:E121)</f>
        <v>55</v>
      </c>
      <c r="F122" s="9"/>
      <c r="G122" s="10">
        <f>SUM(G120:G121)</f>
        <v>10044.540000000001</v>
      </c>
      <c r="H122" s="9">
        <f>SUM(H120:H121)</f>
        <v>33</v>
      </c>
      <c r="I122" s="9"/>
      <c r="J122" s="10">
        <f>SUM(J120:J121)</f>
        <v>6026.7239999999993</v>
      </c>
    </row>
    <row r="123" spans="1:10" x14ac:dyDescent="0.3">
      <c r="A123" s="23" t="s">
        <v>41</v>
      </c>
      <c r="B123" s="24"/>
      <c r="C123" s="24"/>
      <c r="D123" s="24"/>
      <c r="E123" s="24"/>
      <c r="F123" s="24"/>
      <c r="G123" s="24"/>
      <c r="H123" s="24"/>
      <c r="I123" s="24"/>
      <c r="J123" s="25"/>
    </row>
    <row r="124" spans="1:10" x14ac:dyDescent="0.3">
      <c r="A124" s="4" t="s">
        <v>28</v>
      </c>
      <c r="B124" s="4">
        <v>124</v>
      </c>
      <c r="C124" s="5">
        <v>152.19</v>
      </c>
      <c r="D124" s="5">
        <f>B124*C124</f>
        <v>18871.560000000001</v>
      </c>
      <c r="E124" s="4">
        <v>62</v>
      </c>
      <c r="F124" s="5">
        <v>152.19</v>
      </c>
      <c r="G124" s="5">
        <f>E124*F124</f>
        <v>9435.7800000000007</v>
      </c>
      <c r="H124" s="4">
        <v>34</v>
      </c>
      <c r="I124" s="5">
        <v>152.19</v>
      </c>
      <c r="J124" s="5">
        <f>H124*I124</f>
        <v>5174.46</v>
      </c>
    </row>
    <row r="125" spans="1:10" x14ac:dyDescent="0.3">
      <c r="A125" s="6" t="s">
        <v>7</v>
      </c>
      <c r="B125" s="7"/>
      <c r="C125" s="7"/>
      <c r="D125" s="8">
        <f>D124*20%</f>
        <v>3774.3120000000004</v>
      </c>
      <c r="E125" s="7"/>
      <c r="F125" s="7"/>
      <c r="G125" s="8">
        <f>G124*20%</f>
        <v>1887.1560000000002</v>
      </c>
      <c r="H125" s="7"/>
      <c r="I125" s="7"/>
      <c r="J125" s="8">
        <f>J124*20%</f>
        <v>1034.8920000000001</v>
      </c>
    </row>
    <row r="126" spans="1:10" x14ac:dyDescent="0.3">
      <c r="A126" s="9" t="s">
        <v>26</v>
      </c>
      <c r="B126" s="9">
        <f>SUM(B124:B125)</f>
        <v>124</v>
      </c>
      <c r="C126" s="9"/>
      <c r="D126" s="10">
        <f>SUM(D124:D125)</f>
        <v>22645.872000000003</v>
      </c>
      <c r="E126" s="9">
        <f>SUM(E124:E125)</f>
        <v>62</v>
      </c>
      <c r="F126" s="9"/>
      <c r="G126" s="10">
        <f>SUM(G124:G125)</f>
        <v>11322.936000000002</v>
      </c>
      <c r="H126" s="9">
        <f>SUM(H124:H125)</f>
        <v>34</v>
      </c>
      <c r="I126" s="9"/>
      <c r="J126" s="10">
        <f>SUM(J124:J125)</f>
        <v>6209.3519999999999</v>
      </c>
    </row>
    <row r="127" spans="1:10" x14ac:dyDescent="0.3">
      <c r="A127" s="20" t="s">
        <v>42</v>
      </c>
      <c r="B127" s="21"/>
      <c r="C127" s="21"/>
      <c r="D127" s="21"/>
      <c r="E127" s="21"/>
      <c r="F127" s="21"/>
      <c r="G127" s="21"/>
      <c r="H127" s="21"/>
      <c r="I127" s="21"/>
      <c r="J127" s="22"/>
    </row>
    <row r="128" spans="1:10" x14ac:dyDescent="0.3">
      <c r="A128" s="4" t="s">
        <v>28</v>
      </c>
      <c r="B128" s="4">
        <v>124</v>
      </c>
      <c r="C128" s="5">
        <v>152.19</v>
      </c>
      <c r="D128" s="5">
        <f>B128*C128</f>
        <v>18871.560000000001</v>
      </c>
      <c r="E128" s="4">
        <v>64</v>
      </c>
      <c r="F128" s="5">
        <v>152.19</v>
      </c>
      <c r="G128" s="5">
        <f>E128*F128</f>
        <v>9740.16</v>
      </c>
      <c r="H128" s="4">
        <v>40</v>
      </c>
      <c r="I128" s="5">
        <v>152.19</v>
      </c>
      <c r="J128" s="5">
        <f>H128*I128</f>
        <v>6087.6</v>
      </c>
    </row>
    <row r="129" spans="1:10" x14ac:dyDescent="0.3">
      <c r="A129" s="6" t="s">
        <v>7</v>
      </c>
      <c r="B129" s="7"/>
      <c r="C129" s="7"/>
      <c r="D129" s="8">
        <f>D128*20%</f>
        <v>3774.3120000000004</v>
      </c>
      <c r="E129" s="7"/>
      <c r="F129" s="7"/>
      <c r="G129" s="8">
        <f>G128*20%</f>
        <v>1948.0320000000002</v>
      </c>
      <c r="H129" s="7"/>
      <c r="I129" s="7"/>
      <c r="J129" s="8">
        <f>J128*20%</f>
        <v>1217.5200000000002</v>
      </c>
    </row>
    <row r="130" spans="1:10" x14ac:dyDescent="0.3">
      <c r="A130" s="9" t="s">
        <v>26</v>
      </c>
      <c r="B130" s="9">
        <f>SUM(B128:B129)</f>
        <v>124</v>
      </c>
      <c r="C130" s="9"/>
      <c r="D130" s="10">
        <f>SUM(D128:D129)</f>
        <v>22645.872000000003</v>
      </c>
      <c r="E130" s="9">
        <f>SUM(E128:E129)</f>
        <v>64</v>
      </c>
      <c r="F130" s="9"/>
      <c r="G130" s="10">
        <f>SUM(G128:G129)</f>
        <v>11688.191999999999</v>
      </c>
      <c r="H130" s="9">
        <f>SUM(H128:H129)</f>
        <v>40</v>
      </c>
      <c r="I130" s="9"/>
      <c r="J130" s="10">
        <f>SUM(J128:J129)</f>
        <v>7305.1200000000008</v>
      </c>
    </row>
    <row r="131" spans="1:10" x14ac:dyDescent="0.3">
      <c r="A131" s="20" t="s">
        <v>43</v>
      </c>
      <c r="B131" s="21"/>
      <c r="C131" s="21"/>
      <c r="D131" s="21"/>
      <c r="E131" s="21"/>
      <c r="F131" s="21"/>
      <c r="G131" s="21"/>
      <c r="H131" s="21"/>
      <c r="I131" s="21"/>
      <c r="J131" s="22"/>
    </row>
    <row r="132" spans="1:10" x14ac:dyDescent="0.3">
      <c r="A132" s="4" t="s">
        <v>28</v>
      </c>
      <c r="B132" s="4">
        <v>128</v>
      </c>
      <c r="C132" s="5">
        <v>152.19</v>
      </c>
      <c r="D132" s="5">
        <f>B132*C132</f>
        <v>19480.32</v>
      </c>
      <c r="E132" s="4">
        <v>68</v>
      </c>
      <c r="F132" s="5">
        <v>152.19</v>
      </c>
      <c r="G132" s="5">
        <f>E132*F132</f>
        <v>10348.92</v>
      </c>
      <c r="H132" s="4">
        <v>35</v>
      </c>
      <c r="I132" s="5">
        <v>152.19</v>
      </c>
      <c r="J132" s="5">
        <f>H132*I132</f>
        <v>5326.65</v>
      </c>
    </row>
    <row r="133" spans="1:10" x14ac:dyDescent="0.3">
      <c r="A133" s="6" t="s">
        <v>7</v>
      </c>
      <c r="B133" s="7"/>
      <c r="C133" s="7"/>
      <c r="D133" s="8">
        <f>D132*20%</f>
        <v>3896.0640000000003</v>
      </c>
      <c r="E133" s="7"/>
      <c r="F133" s="7"/>
      <c r="G133" s="8">
        <f>G132*20%</f>
        <v>2069.7840000000001</v>
      </c>
      <c r="H133" s="7"/>
      <c r="I133" s="7"/>
      <c r="J133" s="8">
        <f>J132*20%</f>
        <v>1065.33</v>
      </c>
    </row>
    <row r="134" spans="1:10" x14ac:dyDescent="0.3">
      <c r="A134" s="9" t="s">
        <v>26</v>
      </c>
      <c r="B134" s="9">
        <f>SUM(B132:B133)</f>
        <v>128</v>
      </c>
      <c r="C134" s="9"/>
      <c r="D134" s="10">
        <f>SUM(D132:D133)</f>
        <v>23376.383999999998</v>
      </c>
      <c r="E134" s="9">
        <f>SUM(E132:E133)</f>
        <v>68</v>
      </c>
      <c r="F134" s="9"/>
      <c r="G134" s="10">
        <f>SUM(G132:G133)</f>
        <v>12418.704</v>
      </c>
      <c r="H134" s="9">
        <f>SUM(H132:H133)</f>
        <v>35</v>
      </c>
      <c r="I134" s="9"/>
      <c r="J134" s="10">
        <f>SUM(J132:J133)</f>
        <v>6391.98</v>
      </c>
    </row>
    <row r="135" spans="1:10" x14ac:dyDescent="0.3">
      <c r="A135" s="13"/>
      <c r="B135" s="14"/>
      <c r="C135" s="14"/>
      <c r="D135" s="15"/>
      <c r="E135" s="14"/>
      <c r="F135" s="14"/>
      <c r="G135" s="15"/>
      <c r="H135" s="14"/>
      <c r="I135" s="14"/>
      <c r="J135" s="16"/>
    </row>
    <row r="136" spans="1:10" x14ac:dyDescent="0.3">
      <c r="A136" s="20" t="s">
        <v>44</v>
      </c>
      <c r="B136" s="21"/>
      <c r="C136" s="21"/>
      <c r="D136" s="21"/>
      <c r="E136" s="21"/>
      <c r="F136" s="21"/>
      <c r="G136" s="21"/>
      <c r="H136" s="21"/>
      <c r="I136" s="21"/>
      <c r="J136" s="22"/>
    </row>
    <row r="137" spans="1:10" x14ac:dyDescent="0.3">
      <c r="A137" s="4" t="s">
        <v>28</v>
      </c>
      <c r="B137" s="4">
        <v>107</v>
      </c>
      <c r="C137" s="5">
        <v>152.19</v>
      </c>
      <c r="D137" s="5">
        <f>B137*C137</f>
        <v>16284.33</v>
      </c>
      <c r="E137" s="4">
        <v>58</v>
      </c>
      <c r="F137" s="5">
        <v>152.19</v>
      </c>
      <c r="G137" s="5">
        <f>E137*F137</f>
        <v>8827.02</v>
      </c>
      <c r="H137" s="4">
        <v>40</v>
      </c>
      <c r="I137" s="5">
        <v>152.19</v>
      </c>
      <c r="J137" s="5">
        <f>H137*I137</f>
        <v>6087.6</v>
      </c>
    </row>
    <row r="138" spans="1:10" x14ac:dyDescent="0.3">
      <c r="A138" s="6" t="s">
        <v>7</v>
      </c>
      <c r="B138" s="7"/>
      <c r="C138" s="7"/>
      <c r="D138" s="8">
        <f>D137*20%</f>
        <v>3256.866</v>
      </c>
      <c r="E138" s="7"/>
      <c r="F138" s="7"/>
      <c r="G138" s="8">
        <f>G137*20%</f>
        <v>1765.4040000000002</v>
      </c>
      <c r="H138" s="7"/>
      <c r="I138" s="7"/>
      <c r="J138" s="8">
        <f>J137*20%</f>
        <v>1217.5200000000002</v>
      </c>
    </row>
    <row r="139" spans="1:10" x14ac:dyDescent="0.3">
      <c r="A139" s="9" t="s">
        <v>26</v>
      </c>
      <c r="B139" s="9">
        <f>SUM(B137:B138)</f>
        <v>107</v>
      </c>
      <c r="C139" s="9"/>
      <c r="D139" s="10">
        <f>SUM(D137:D138)</f>
        <v>19541.196</v>
      </c>
      <c r="E139" s="9">
        <f>SUM(E137:E138)</f>
        <v>58</v>
      </c>
      <c r="F139" s="9"/>
      <c r="G139" s="10">
        <f>SUM(G137:G138)</f>
        <v>10592.424000000001</v>
      </c>
      <c r="H139" s="9">
        <f>SUM(H137:H138)</f>
        <v>40</v>
      </c>
      <c r="I139" s="9"/>
      <c r="J139" s="10">
        <f>SUM(J137:J138)</f>
        <v>7305.1200000000008</v>
      </c>
    </row>
    <row r="140" spans="1:10" x14ac:dyDescent="0.3">
      <c r="A140" s="20" t="s">
        <v>45</v>
      </c>
      <c r="B140" s="21"/>
      <c r="C140" s="21"/>
      <c r="D140" s="21"/>
      <c r="E140" s="21"/>
      <c r="F140" s="21"/>
      <c r="G140" s="21"/>
      <c r="H140" s="21"/>
      <c r="I140" s="21"/>
      <c r="J140" s="22"/>
    </row>
    <row r="141" spans="1:10" x14ac:dyDescent="0.3">
      <c r="A141" s="4" t="s">
        <v>28</v>
      </c>
      <c r="B141" s="4">
        <v>124</v>
      </c>
      <c r="C141" s="5">
        <v>152.19</v>
      </c>
      <c r="D141" s="5">
        <f>B141*C141</f>
        <v>18871.560000000001</v>
      </c>
      <c r="E141" s="4">
        <v>51</v>
      </c>
      <c r="F141" s="5">
        <v>152.19</v>
      </c>
      <c r="G141" s="5">
        <f>E141*F141</f>
        <v>7761.69</v>
      </c>
      <c r="H141" s="4">
        <v>32</v>
      </c>
      <c r="I141" s="5">
        <v>152.19</v>
      </c>
      <c r="J141" s="5">
        <f>H141*I141</f>
        <v>4870.08</v>
      </c>
    </row>
    <row r="142" spans="1:10" x14ac:dyDescent="0.3">
      <c r="A142" s="6" t="s">
        <v>7</v>
      </c>
      <c r="B142" s="7"/>
      <c r="C142" s="7"/>
      <c r="D142" s="8">
        <f>D141*20%</f>
        <v>3774.3120000000004</v>
      </c>
      <c r="E142" s="7"/>
      <c r="F142" s="7"/>
      <c r="G142" s="8">
        <f>G141*20%</f>
        <v>1552.338</v>
      </c>
      <c r="H142" s="7"/>
      <c r="I142" s="7"/>
      <c r="J142" s="8">
        <f>J141*20%</f>
        <v>974.01600000000008</v>
      </c>
    </row>
    <row r="143" spans="1:10" x14ac:dyDescent="0.3">
      <c r="A143" s="9" t="s">
        <v>26</v>
      </c>
      <c r="B143" s="9">
        <f>SUM(B141:B142)</f>
        <v>124</v>
      </c>
      <c r="C143" s="9"/>
      <c r="D143" s="10">
        <f>SUM(D141:D142)</f>
        <v>22645.872000000003</v>
      </c>
      <c r="E143" s="9">
        <f>SUM(E141:E142)</f>
        <v>51</v>
      </c>
      <c r="F143" s="9"/>
      <c r="G143" s="10">
        <f>SUM(G141:G142)</f>
        <v>9314.0280000000002</v>
      </c>
      <c r="H143" s="9">
        <f>SUM(H141:H142)</f>
        <v>32</v>
      </c>
      <c r="I143" s="9"/>
      <c r="J143" s="10">
        <f>SUM(J141:J142)</f>
        <v>5844.0959999999995</v>
      </c>
    </row>
    <row r="144" spans="1:10" x14ac:dyDescent="0.3">
      <c r="A144" s="20" t="s">
        <v>46</v>
      </c>
      <c r="B144" s="21"/>
      <c r="C144" s="21"/>
      <c r="D144" s="21"/>
      <c r="E144" s="21"/>
      <c r="F144" s="21"/>
      <c r="G144" s="21"/>
      <c r="H144" s="21"/>
      <c r="I144" s="21"/>
      <c r="J144" s="22"/>
    </row>
    <row r="145" spans="1:10" x14ac:dyDescent="0.3">
      <c r="A145" s="4" t="s">
        <v>28</v>
      </c>
      <c r="B145" s="4">
        <v>128</v>
      </c>
      <c r="C145" s="5">
        <v>152.19</v>
      </c>
      <c r="D145" s="5">
        <f>B145*C145</f>
        <v>19480.32</v>
      </c>
      <c r="E145" s="4">
        <v>64</v>
      </c>
      <c r="F145" s="5">
        <v>152.19</v>
      </c>
      <c r="G145" s="5">
        <f>E145*F145</f>
        <v>9740.16</v>
      </c>
      <c r="H145" s="4">
        <v>40</v>
      </c>
      <c r="I145" s="5">
        <v>152.19</v>
      </c>
      <c r="J145" s="5">
        <f>H145*I145</f>
        <v>6087.6</v>
      </c>
    </row>
    <row r="146" spans="1:10" x14ac:dyDescent="0.3">
      <c r="A146" s="6" t="s">
        <v>7</v>
      </c>
      <c r="B146" s="7"/>
      <c r="C146" s="7"/>
      <c r="D146" s="8">
        <f>D145*20%</f>
        <v>3896.0640000000003</v>
      </c>
      <c r="E146" s="7"/>
      <c r="F146" s="7"/>
      <c r="G146" s="7">
        <f>G145*20%</f>
        <v>1948.0320000000002</v>
      </c>
      <c r="H146" s="7"/>
      <c r="I146" s="7"/>
      <c r="J146" s="8">
        <f>J145*20%</f>
        <v>1217.5200000000002</v>
      </c>
    </row>
    <row r="147" spans="1:10" x14ac:dyDescent="0.3">
      <c r="A147" s="9" t="s">
        <v>26</v>
      </c>
      <c r="B147" s="9">
        <f>SUM(B145:B146)</f>
        <v>128</v>
      </c>
      <c r="C147" s="9"/>
      <c r="D147" s="10">
        <f>SUM(D145:D146)</f>
        <v>23376.383999999998</v>
      </c>
      <c r="E147" s="9">
        <f>SUM(E145:E146)</f>
        <v>64</v>
      </c>
      <c r="F147" s="9"/>
      <c r="G147" s="10">
        <f>SUM(G145:G146)</f>
        <v>11688.191999999999</v>
      </c>
      <c r="H147" s="9">
        <f>SUM(H145:H146)</f>
        <v>40</v>
      </c>
      <c r="I147" s="9"/>
      <c r="J147" s="10">
        <f>SUM(J145:J146)</f>
        <v>7305.1200000000008</v>
      </c>
    </row>
    <row r="148" spans="1:10" x14ac:dyDescent="0.3">
      <c r="A148" s="20" t="s">
        <v>47</v>
      </c>
      <c r="B148" s="21"/>
      <c r="C148" s="21"/>
      <c r="D148" s="21"/>
      <c r="E148" s="21"/>
      <c r="F148" s="21"/>
      <c r="G148" s="21"/>
      <c r="H148" s="21"/>
      <c r="I148" s="21"/>
      <c r="J148" s="22"/>
    </row>
    <row r="149" spans="1:10" x14ac:dyDescent="0.3">
      <c r="A149" s="4" t="s">
        <v>28</v>
      </c>
      <c r="B149" s="4">
        <v>120</v>
      </c>
      <c r="C149" s="5">
        <v>152.19</v>
      </c>
      <c r="D149" s="5">
        <f>B149*C149</f>
        <v>18262.8</v>
      </c>
      <c r="E149" s="4">
        <v>62.5</v>
      </c>
      <c r="F149" s="5">
        <v>152.19</v>
      </c>
      <c r="G149" s="5">
        <f>E149*F149</f>
        <v>9511.875</v>
      </c>
      <c r="H149" s="4">
        <v>41</v>
      </c>
      <c r="I149" s="5">
        <v>152.19</v>
      </c>
      <c r="J149" s="5">
        <f>H149*I149</f>
        <v>6239.79</v>
      </c>
    </row>
    <row r="150" spans="1:10" x14ac:dyDescent="0.3">
      <c r="A150" s="6" t="s">
        <v>7</v>
      </c>
      <c r="B150" s="7"/>
      <c r="C150" s="7"/>
      <c r="D150" s="8">
        <f>D149*20%</f>
        <v>3652.56</v>
      </c>
      <c r="E150" s="7"/>
      <c r="F150" s="7"/>
      <c r="G150" s="8">
        <f>G149*20%</f>
        <v>1902.375</v>
      </c>
      <c r="H150" s="7"/>
      <c r="I150" s="7"/>
      <c r="J150" s="8">
        <f>J149*20%</f>
        <v>1247.9580000000001</v>
      </c>
    </row>
    <row r="151" spans="1:10" x14ac:dyDescent="0.3">
      <c r="A151" s="9" t="s">
        <v>26</v>
      </c>
      <c r="B151" s="9">
        <f>SUM(B149:B150)</f>
        <v>120</v>
      </c>
      <c r="C151" s="9"/>
      <c r="D151" s="10">
        <f>SUM(D149:D150)</f>
        <v>21915.360000000001</v>
      </c>
      <c r="E151" s="9">
        <f>SUM(E149:E150)</f>
        <v>62.5</v>
      </c>
      <c r="F151" s="9"/>
      <c r="G151" s="10">
        <f>SUM(G149:G150)</f>
        <v>11414.25</v>
      </c>
      <c r="H151" s="9">
        <f>SUM(H149:H150)</f>
        <v>41</v>
      </c>
      <c r="I151" s="9"/>
      <c r="J151" s="10">
        <f>SUM(J149:J150)</f>
        <v>7487.7479999999996</v>
      </c>
    </row>
    <row r="152" spans="1:10" x14ac:dyDescent="0.3">
      <c r="A152" s="20" t="s">
        <v>48</v>
      </c>
      <c r="B152" s="21"/>
      <c r="C152" s="21"/>
      <c r="D152" s="21"/>
      <c r="E152" s="21"/>
      <c r="F152" s="21"/>
      <c r="G152" s="21"/>
      <c r="H152" s="21"/>
      <c r="I152" s="21"/>
      <c r="J152" s="22"/>
    </row>
    <row r="153" spans="1:10" x14ac:dyDescent="0.3">
      <c r="A153" s="4" t="s">
        <v>28</v>
      </c>
      <c r="B153" s="4">
        <v>176</v>
      </c>
      <c r="C153" s="5">
        <v>152.19</v>
      </c>
      <c r="D153" s="5">
        <f>B153*C153</f>
        <v>26785.439999999999</v>
      </c>
      <c r="E153" s="4">
        <v>141</v>
      </c>
      <c r="F153" s="5">
        <v>152.19</v>
      </c>
      <c r="G153" s="5">
        <f>E153*F153</f>
        <v>21458.79</v>
      </c>
      <c r="H153" s="4">
        <v>116</v>
      </c>
      <c r="I153" s="5">
        <v>152.19</v>
      </c>
      <c r="J153" s="5">
        <f>H153*I153</f>
        <v>17654.04</v>
      </c>
    </row>
    <row r="154" spans="1:10" x14ac:dyDescent="0.3">
      <c r="A154" s="6" t="s">
        <v>7</v>
      </c>
      <c r="B154" s="7"/>
      <c r="C154" s="7"/>
      <c r="D154" s="8">
        <f>D153*20%</f>
        <v>5357.0879999999997</v>
      </c>
      <c r="E154" s="7"/>
      <c r="F154" s="7"/>
      <c r="G154" s="8">
        <f>G153*20%</f>
        <v>4291.7580000000007</v>
      </c>
      <c r="H154" s="7"/>
      <c r="I154" s="7"/>
      <c r="J154" s="8">
        <f>J153*20%</f>
        <v>3530.8080000000004</v>
      </c>
    </row>
    <row r="155" spans="1:10" x14ac:dyDescent="0.3">
      <c r="A155" s="9" t="s">
        <v>26</v>
      </c>
      <c r="B155" s="9">
        <f>SUM(B153:B154)</f>
        <v>176</v>
      </c>
      <c r="C155" s="9"/>
      <c r="D155" s="10">
        <f>SUM(D153:D154)</f>
        <v>32142.527999999998</v>
      </c>
      <c r="E155" s="9">
        <f>SUM(E153:E154)</f>
        <v>141</v>
      </c>
      <c r="F155" s="9"/>
      <c r="G155" s="10">
        <f>SUM(G153:G154)</f>
        <v>25750.548000000003</v>
      </c>
      <c r="H155" s="9">
        <f>SUM(H153:H154)</f>
        <v>116</v>
      </c>
      <c r="I155" s="9"/>
      <c r="J155" s="10">
        <f>SUM(J153:J154)</f>
        <v>21184.848000000002</v>
      </c>
    </row>
    <row r="156" spans="1:10" x14ac:dyDescent="0.3">
      <c r="A156" s="20" t="s">
        <v>49</v>
      </c>
      <c r="B156" s="21"/>
      <c r="C156" s="21"/>
      <c r="D156" s="21"/>
      <c r="E156" s="21"/>
      <c r="F156" s="21"/>
      <c r="G156" s="21"/>
      <c r="H156" s="21"/>
      <c r="I156" s="21"/>
      <c r="J156" s="22"/>
    </row>
    <row r="157" spans="1:10" x14ac:dyDescent="0.3">
      <c r="A157" s="4" t="s">
        <v>28</v>
      </c>
      <c r="B157" s="4">
        <v>288</v>
      </c>
      <c r="C157" s="5">
        <v>152.19</v>
      </c>
      <c r="D157" s="5">
        <f>B157*C157</f>
        <v>43830.720000000001</v>
      </c>
      <c r="E157" s="4">
        <v>0</v>
      </c>
      <c r="F157" s="5">
        <v>152.19</v>
      </c>
      <c r="G157" s="5">
        <f>E157*F157</f>
        <v>0</v>
      </c>
      <c r="H157" s="4">
        <v>0</v>
      </c>
      <c r="I157" s="5">
        <v>152.19</v>
      </c>
      <c r="J157" s="5">
        <f>H157*I157</f>
        <v>0</v>
      </c>
    </row>
    <row r="158" spans="1:10" x14ac:dyDescent="0.3">
      <c r="A158" s="6" t="s">
        <v>7</v>
      </c>
      <c r="B158" s="7"/>
      <c r="C158" s="7"/>
      <c r="D158" s="8">
        <f>D157*20%</f>
        <v>8766.1440000000002</v>
      </c>
      <c r="E158" s="7"/>
      <c r="F158" s="7"/>
      <c r="G158" s="8">
        <f>G157*20%</f>
        <v>0</v>
      </c>
      <c r="H158" s="7"/>
      <c r="I158" s="7"/>
      <c r="J158" s="8">
        <f>J157*20%</f>
        <v>0</v>
      </c>
    </row>
    <row r="159" spans="1:10" x14ac:dyDescent="0.3">
      <c r="A159" s="9" t="s">
        <v>26</v>
      </c>
      <c r="B159" s="9">
        <f>SUM(B157:B158)</f>
        <v>288</v>
      </c>
      <c r="C159" s="9"/>
      <c r="D159" s="10">
        <f>SUM(D157:D158)</f>
        <v>52596.864000000001</v>
      </c>
      <c r="E159" s="9">
        <f>SUM(E157:E158)</f>
        <v>0</v>
      </c>
      <c r="F159" s="9"/>
      <c r="G159" s="10">
        <f>SUM(G157:G158)</f>
        <v>0</v>
      </c>
      <c r="H159" s="9">
        <f>SUM(H157:H158)</f>
        <v>0</v>
      </c>
      <c r="I159" s="9"/>
      <c r="J159" s="10">
        <f>SUM(J157:J158)</f>
        <v>0</v>
      </c>
    </row>
    <row r="160" spans="1:10" x14ac:dyDescent="0.3">
      <c r="A160" s="20" t="s">
        <v>50</v>
      </c>
      <c r="B160" s="21"/>
      <c r="C160" s="21"/>
      <c r="D160" s="21"/>
      <c r="E160" s="21"/>
      <c r="F160" s="21"/>
      <c r="G160" s="21"/>
      <c r="H160" s="21"/>
      <c r="I160" s="21"/>
      <c r="J160" s="22"/>
    </row>
    <row r="161" spans="1:10" x14ac:dyDescent="0.3">
      <c r="A161" s="4" t="s">
        <v>28</v>
      </c>
      <c r="B161" s="4">
        <v>242</v>
      </c>
      <c r="C161" s="5">
        <v>152.19</v>
      </c>
      <c r="D161" s="5">
        <f>B161*C161</f>
        <v>36829.979999999996</v>
      </c>
      <c r="E161" s="4">
        <v>0</v>
      </c>
      <c r="F161" s="5">
        <v>152.19</v>
      </c>
      <c r="G161" s="5">
        <f>E161*F161</f>
        <v>0</v>
      </c>
      <c r="H161" s="4">
        <v>0</v>
      </c>
      <c r="I161" s="5">
        <v>152.19</v>
      </c>
      <c r="J161" s="5">
        <f>H161*I161</f>
        <v>0</v>
      </c>
    </row>
    <row r="162" spans="1:10" x14ac:dyDescent="0.3">
      <c r="A162" s="6" t="s">
        <v>7</v>
      </c>
      <c r="B162" s="7"/>
      <c r="C162" s="7"/>
      <c r="D162" s="8">
        <f>D161*20%</f>
        <v>7365.9959999999992</v>
      </c>
      <c r="E162" s="7"/>
      <c r="F162" s="7"/>
      <c r="G162" s="8">
        <f>G161*20%</f>
        <v>0</v>
      </c>
      <c r="H162" s="7"/>
      <c r="I162" s="7"/>
      <c r="J162" s="8">
        <f>J161*20%</f>
        <v>0</v>
      </c>
    </row>
    <row r="163" spans="1:10" x14ac:dyDescent="0.3">
      <c r="A163" s="9" t="s">
        <v>26</v>
      </c>
      <c r="B163" s="9">
        <f>SUM(B161:B162)</f>
        <v>242</v>
      </c>
      <c r="C163" s="9"/>
      <c r="D163" s="10">
        <f>SUM(D161:D162)</f>
        <v>44195.975999999995</v>
      </c>
      <c r="E163" s="9">
        <f>SUM(E161:E162)</f>
        <v>0</v>
      </c>
      <c r="F163" s="9"/>
      <c r="G163" s="10">
        <f>SUM(G161:G162)</f>
        <v>0</v>
      </c>
      <c r="H163" s="9">
        <f>SUM(H161:H162)</f>
        <v>0</v>
      </c>
      <c r="I163" s="9"/>
      <c r="J163" s="10">
        <f>SUM(J161:J162)</f>
        <v>0</v>
      </c>
    </row>
    <row r="167" spans="1:10" x14ac:dyDescent="0.3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 ht="15.6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1:10" x14ac:dyDescent="0.3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x14ac:dyDescent="0.3">
      <c r="A170" s="36"/>
      <c r="B170" s="36"/>
      <c r="C170" s="36"/>
      <c r="D170" s="36"/>
      <c r="E170" s="37"/>
      <c r="F170" s="38"/>
      <c r="G170" s="37"/>
      <c r="H170" s="38"/>
      <c r="I170" s="37"/>
      <c r="J170" s="38"/>
    </row>
    <row r="171" spans="1:10" ht="15.6" x14ac:dyDescent="0.3">
      <c r="A171" s="39"/>
      <c r="B171" s="39"/>
      <c r="C171" s="39"/>
      <c r="D171" s="39"/>
      <c r="E171" s="40"/>
      <c r="F171" s="40"/>
      <c r="G171" s="41"/>
      <c r="H171" s="41"/>
      <c r="I171" s="41"/>
      <c r="J171" s="41"/>
    </row>
    <row r="172" spans="1:10" ht="15.6" x14ac:dyDescent="0.3">
      <c r="A172" s="39"/>
      <c r="B172" s="39"/>
      <c r="C172" s="39"/>
      <c r="D172" s="39"/>
      <c r="E172" s="40"/>
      <c r="F172" s="40"/>
      <c r="G172" s="40"/>
      <c r="H172" s="40"/>
      <c r="I172" s="40"/>
      <c r="J172" s="40"/>
    </row>
    <row r="173" spans="1:10" ht="15.6" x14ac:dyDescent="0.3">
      <c r="A173" s="42"/>
      <c r="B173" s="42"/>
      <c r="C173" s="42"/>
      <c r="D173" s="42"/>
      <c r="E173" s="43"/>
      <c r="F173" s="43"/>
      <c r="G173" s="43"/>
      <c r="H173" s="43"/>
      <c r="I173" s="43"/>
      <c r="J173" s="43"/>
    </row>
    <row r="174" spans="1:10" x14ac:dyDescent="0.3">
      <c r="A174" s="44"/>
      <c r="B174" s="44"/>
      <c r="C174" s="44"/>
      <c r="D174" s="44"/>
      <c r="E174" s="44"/>
      <c r="F174" s="44"/>
      <c r="G174" s="44"/>
      <c r="H174" s="44"/>
      <c r="I174" s="44"/>
      <c r="J174" s="44"/>
    </row>
  </sheetData>
  <mergeCells count="53">
    <mergeCell ref="A79:J79"/>
    <mergeCell ref="A59:J59"/>
    <mergeCell ref="A63:J63"/>
    <mergeCell ref="A67:J67"/>
    <mergeCell ref="A71:J71"/>
    <mergeCell ref="A75:J75"/>
    <mergeCell ref="A55:J55"/>
    <mergeCell ref="A11:J11"/>
    <mergeCell ref="A15:J15"/>
    <mergeCell ref="A19:J19"/>
    <mergeCell ref="A27:J27"/>
    <mergeCell ref="A31:J31"/>
    <mergeCell ref="A35:J35"/>
    <mergeCell ref="A39:J39"/>
    <mergeCell ref="A43:J43"/>
    <mergeCell ref="A47:J47"/>
    <mergeCell ref="A51:J51"/>
    <mergeCell ref="A23:J23"/>
    <mergeCell ref="A7:J7"/>
    <mergeCell ref="A1:J1"/>
    <mergeCell ref="B5:D5"/>
    <mergeCell ref="E5:G5"/>
    <mergeCell ref="H5:J5"/>
    <mergeCell ref="A5:A6"/>
    <mergeCell ref="A173:D173"/>
    <mergeCell ref="A169:D170"/>
    <mergeCell ref="A168:J168"/>
    <mergeCell ref="A167:J167"/>
    <mergeCell ref="A83:J83"/>
    <mergeCell ref="E169:F169"/>
    <mergeCell ref="G169:H169"/>
    <mergeCell ref="I169:J169"/>
    <mergeCell ref="A171:D171"/>
    <mergeCell ref="A172:D172"/>
    <mergeCell ref="A87:J87"/>
    <mergeCell ref="A91:J91"/>
    <mergeCell ref="A95:J95"/>
    <mergeCell ref="A99:J99"/>
    <mergeCell ref="A103:J103"/>
    <mergeCell ref="A107:J107"/>
    <mergeCell ref="A111:J111"/>
    <mergeCell ref="A115:J115"/>
    <mergeCell ref="A119:J119"/>
    <mergeCell ref="A123:J123"/>
    <mergeCell ref="A148:J148"/>
    <mergeCell ref="A152:J152"/>
    <mergeCell ref="A156:J156"/>
    <mergeCell ref="A160:J160"/>
    <mergeCell ref="A127:J127"/>
    <mergeCell ref="A131:J131"/>
    <mergeCell ref="A136:J136"/>
    <mergeCell ref="A140:J140"/>
    <mergeCell ref="A144:J144"/>
  </mergeCells>
  <pageMargins left="0.70866141732283472" right="0" top="0.78740157480314965" bottom="0.5905511811023622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ХНИИСЭ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PotapalskaNV</dc:creator>
  <cp:lastModifiedBy>Aspirant10</cp:lastModifiedBy>
  <cp:lastPrinted>2021-01-18T14:47:04Z</cp:lastPrinted>
  <dcterms:created xsi:type="dcterms:W3CDTF">2015-04-07T08:47:18Z</dcterms:created>
  <dcterms:modified xsi:type="dcterms:W3CDTF">2021-02-15T12:18:07Z</dcterms:modified>
</cp:coreProperties>
</file>